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24226"/>
  <mc:AlternateContent xmlns:mc="http://schemas.openxmlformats.org/markup-compatibility/2006">
    <mc:Choice Requires="x15">
      <x15ac:absPath xmlns:x15ac="http://schemas.microsoft.com/office/spreadsheetml/2010/11/ac" url="C:\Users\consu\OneDrive\デスクトップ\138AutoJiNyuryoku\"/>
    </mc:Choice>
  </mc:AlternateContent>
  <xr:revisionPtr revIDLastSave="0" documentId="8_{0FA879DD-9D5D-44DA-BE12-6D9D58CB4976}" xr6:coauthVersionLast="47" xr6:coauthVersionMax="47" xr10:uidLastSave="{00000000-0000-0000-0000-000000000000}"/>
  <bookViews>
    <workbookView xWindow="2028" yWindow="2460" windowWidth="17280" windowHeight="9960" tabRatio="683" xr2:uid="{00000000-000D-0000-FFFF-FFFF00000000}"/>
  </bookViews>
  <sheets>
    <sheet name="説明 " sheetId="17" r:id="rId1"/>
    <sheet name="年間行事" sheetId="16" r:id="rId2"/>
    <sheet name="4月" sheetId="2" r:id="rId3"/>
    <sheet name="5月" sheetId="3" r:id="rId4"/>
    <sheet name="6月" sheetId="5" r:id="rId5"/>
    <sheet name="7月" sheetId="6" r:id="rId6"/>
    <sheet name="8月 " sheetId="7" r:id="rId7"/>
    <sheet name="9月" sheetId="8" r:id="rId8"/>
    <sheet name="10月" sheetId="9" r:id="rId9"/>
    <sheet name="11月" sheetId="10" r:id="rId10"/>
    <sheet name="12月" sheetId="11" r:id="rId11"/>
    <sheet name="1月" sheetId="12" r:id="rId12"/>
    <sheet name="2月" sheetId="13" r:id="rId13"/>
    <sheet name="3月" sheetId="14" r:id="rId14"/>
    <sheet name="年間ｶｳﾝﾄ" sheetId="15" r:id="rId15"/>
    <sheet name="年間授業時数 （小学校）" sheetId="18" r:id="rId16"/>
  </sheets>
  <definedNames>
    <definedName name="_xlnm.Print_Area" localSheetId="8">'10月'!$A$1:$S$46</definedName>
    <definedName name="_xlnm.Print_Area" localSheetId="9">'11月'!$A$1:$S$46</definedName>
    <definedName name="_xlnm.Print_Area" localSheetId="10">'12月'!$A$1:$S$46</definedName>
    <definedName name="_xlnm.Print_Area" localSheetId="11">'1月'!$A$1:$S$46</definedName>
    <definedName name="_xlnm.Print_Area" localSheetId="12">'2月'!$A$1:$S$45</definedName>
    <definedName name="_xlnm.Print_Area" localSheetId="13">'3月'!$A$1:$S$46</definedName>
    <definedName name="_xlnm.Print_Area" localSheetId="2">'4月'!$A$1:$S$46</definedName>
    <definedName name="_xlnm.Print_Area" localSheetId="3">'5月'!$A$1:$S$46</definedName>
    <definedName name="_xlnm.Print_Area" localSheetId="4">'6月'!$A$1:$S$46</definedName>
    <definedName name="_xlnm.Print_Area" localSheetId="5">'7月'!$A$1:$S$46</definedName>
    <definedName name="_xlnm.Print_Area" localSheetId="6">'8月 '!$A$1:$S$46</definedName>
    <definedName name="_xlnm.Print_Area" localSheetId="7">'9月'!$A$1:$S$46</definedName>
    <definedName name="_xlnm.Print_Area" localSheetId="0">'説明 '!$A$1:$O$106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2" i="2" l="1"/>
  <c r="I31" i="2"/>
  <c r="I30" i="2"/>
  <c r="I29" i="2"/>
  <c r="I28" i="2"/>
  <c r="I27" i="2"/>
  <c r="I26" i="2"/>
  <c r="I25" i="2"/>
  <c r="I24" i="2"/>
  <c r="I23" i="2"/>
  <c r="I22" i="2"/>
  <c r="I21" i="2"/>
  <c r="I20" i="2"/>
  <c r="I19" i="2"/>
  <c r="I18" i="2"/>
  <c r="I17" i="2"/>
  <c r="I16" i="2"/>
  <c r="I15" i="2"/>
  <c r="I14" i="2"/>
  <c r="I13" i="2"/>
  <c r="I12" i="2"/>
  <c r="I11" i="2"/>
  <c r="I10" i="2"/>
  <c r="I9" i="2"/>
  <c r="I8" i="2"/>
  <c r="I7" i="2"/>
  <c r="I6" i="2"/>
  <c r="I5" i="2"/>
  <c r="I4" i="2"/>
  <c r="I3" i="2"/>
  <c r="I3" i="12"/>
  <c r="Y4" i="16"/>
  <c r="C1" i="9"/>
  <c r="A3" i="9"/>
  <c r="B3" i="9" s="1"/>
  <c r="Q1" i="14"/>
  <c r="O1" i="14"/>
  <c r="Q1" i="13"/>
  <c r="O1" i="13"/>
  <c r="Q1" i="12"/>
  <c r="O1" i="12"/>
  <c r="Q1" i="11"/>
  <c r="O1" i="11"/>
  <c r="Q1" i="10"/>
  <c r="O1" i="10"/>
  <c r="Q1" i="9"/>
  <c r="O1" i="9"/>
  <c r="Q1" i="8"/>
  <c r="O1" i="8"/>
  <c r="Q1" i="7"/>
  <c r="O1" i="7"/>
  <c r="Q1" i="6"/>
  <c r="O1" i="6"/>
  <c r="Q1" i="5"/>
  <c r="O1" i="5"/>
  <c r="Q1" i="3"/>
  <c r="O1" i="3"/>
  <c r="O1" i="2"/>
  <c r="Q1" i="2"/>
  <c r="E4" i="16"/>
  <c r="E5" i="16" s="1"/>
  <c r="A3" i="3"/>
  <c r="Y4" i="6"/>
  <c r="AO4" i="6" s="1"/>
  <c r="Y8" i="6"/>
  <c r="AN8" i="6" s="1"/>
  <c r="Z22" i="6"/>
  <c r="AR22" i="6" s="1"/>
  <c r="Z11" i="6"/>
  <c r="AR11" i="6" s="1"/>
  <c r="U29" i="6"/>
  <c r="AB29" i="6" s="1"/>
  <c r="V29" i="6"/>
  <c r="AE29" i="6" s="1"/>
  <c r="W29" i="6"/>
  <c r="AH29" i="6" s="1"/>
  <c r="X29" i="6"/>
  <c r="AK29" i="6" s="1"/>
  <c r="Y29" i="6"/>
  <c r="AN29" i="6" s="1"/>
  <c r="Z29" i="6"/>
  <c r="U28" i="6"/>
  <c r="AA28" i="6" s="1"/>
  <c r="V28" i="6"/>
  <c r="W28" i="6"/>
  <c r="AI28" i="6" s="1"/>
  <c r="X28" i="6"/>
  <c r="V14" i="6"/>
  <c r="AD14" i="6"/>
  <c r="U32" i="6"/>
  <c r="V32" i="6"/>
  <c r="AF32" i="6" s="1"/>
  <c r="W32" i="6"/>
  <c r="X32" i="6"/>
  <c r="AJ32" i="6" s="1"/>
  <c r="Y32" i="6"/>
  <c r="Z32" i="6"/>
  <c r="AR32" i="6" s="1"/>
  <c r="Y31" i="6"/>
  <c r="AN31" i="6" s="1"/>
  <c r="AM31" i="6"/>
  <c r="X31" i="6"/>
  <c r="AL31" i="6" s="1"/>
  <c r="W31" i="6"/>
  <c r="AI31" i="6" s="1"/>
  <c r="V31" i="6"/>
  <c r="AF31" i="6"/>
  <c r="U31" i="6"/>
  <c r="AC31" i="6"/>
  <c r="Z31" i="6"/>
  <c r="AQ31" i="6" s="1"/>
  <c r="Y30" i="6"/>
  <c r="AO30" i="6"/>
  <c r="X30" i="6"/>
  <c r="AL30" i="6" s="1"/>
  <c r="AK30" i="6"/>
  <c r="AJ30" i="6"/>
  <c r="W30" i="6"/>
  <c r="AH30" i="6" s="1"/>
  <c r="AI30" i="6"/>
  <c r="AG30" i="6"/>
  <c r="V30" i="6"/>
  <c r="AF30" i="6" s="1"/>
  <c r="AE30" i="6"/>
  <c r="U30" i="6"/>
  <c r="AC30" i="6"/>
  <c r="AB30" i="6"/>
  <c r="AA30" i="6"/>
  <c r="Z30" i="6"/>
  <c r="Y28" i="6"/>
  <c r="AN28" i="6" s="1"/>
  <c r="Z28" i="6"/>
  <c r="AP28" i="6" s="1"/>
  <c r="Y27" i="6"/>
  <c r="AO27" i="6"/>
  <c r="X27" i="6"/>
  <c r="AK27" i="6" s="1"/>
  <c r="W27" i="6"/>
  <c r="AH27" i="6" s="1"/>
  <c r="V27" i="6"/>
  <c r="AE27" i="6" s="1"/>
  <c r="U27" i="6"/>
  <c r="AB27" i="6" s="1"/>
  <c r="Z27" i="6"/>
  <c r="AP27" i="6" s="1"/>
  <c r="Y26" i="6"/>
  <c r="AN26" i="6"/>
  <c r="X26" i="6"/>
  <c r="W26" i="6"/>
  <c r="V26" i="6"/>
  <c r="AF26" i="6" s="1"/>
  <c r="U26" i="6"/>
  <c r="AC26" i="6"/>
  <c r="AB26" i="6"/>
  <c r="Z26" i="6"/>
  <c r="AP26" i="6"/>
  <c r="Y25" i="6"/>
  <c r="X25" i="6"/>
  <c r="AL25" i="6" s="1"/>
  <c r="W25" i="6"/>
  <c r="AI25" i="6" s="1"/>
  <c r="V25" i="6"/>
  <c r="AF25" i="6" s="1"/>
  <c r="U25" i="6"/>
  <c r="AC25" i="6"/>
  <c r="Z25" i="6"/>
  <c r="Y24" i="6"/>
  <c r="AN24" i="6" s="1"/>
  <c r="X24" i="6"/>
  <c r="AK24" i="6" s="1"/>
  <c r="W24" i="6"/>
  <c r="AH24" i="6"/>
  <c r="V24" i="6"/>
  <c r="AE24" i="6" s="1"/>
  <c r="U24" i="6"/>
  <c r="AB24" i="6"/>
  <c r="Z24" i="6"/>
  <c r="AP24" i="6" s="1"/>
  <c r="Y23" i="6"/>
  <c r="X23" i="6"/>
  <c r="AL23" i="6" s="1"/>
  <c r="W23" i="6"/>
  <c r="AH23" i="6"/>
  <c r="V23" i="6"/>
  <c r="AD23" i="6" s="1"/>
  <c r="AF23" i="6"/>
  <c r="U23" i="6"/>
  <c r="AB23" i="6" s="1"/>
  <c r="Z23" i="6"/>
  <c r="AP23" i="6" s="1"/>
  <c r="Y22" i="6"/>
  <c r="AN22" i="6"/>
  <c r="X22" i="6"/>
  <c r="AL22" i="6" s="1"/>
  <c r="W22" i="6"/>
  <c r="AI22" i="6"/>
  <c r="V22" i="6"/>
  <c r="AF22" i="6" s="1"/>
  <c r="U22" i="6"/>
  <c r="AC22" i="6" s="1"/>
  <c r="Y21" i="6"/>
  <c r="AN21" i="6" s="1"/>
  <c r="X21" i="6"/>
  <c r="AJ21" i="6"/>
  <c r="W21" i="6"/>
  <c r="AI21" i="6" s="1"/>
  <c r="V21" i="6"/>
  <c r="AF21" i="6" s="1"/>
  <c r="U21" i="6"/>
  <c r="Z21" i="6"/>
  <c r="AP21" i="6" s="1"/>
  <c r="Y20" i="6"/>
  <c r="AN20" i="6"/>
  <c r="X20" i="6"/>
  <c r="AK20" i="6"/>
  <c r="W20" i="6"/>
  <c r="AI20" i="6" s="1"/>
  <c r="V20" i="6"/>
  <c r="AF20" i="6"/>
  <c r="U20" i="6"/>
  <c r="AC20" i="6" s="1"/>
  <c r="Z20" i="6"/>
  <c r="AQ20" i="6"/>
  <c r="Y19" i="6"/>
  <c r="AO19" i="6" s="1"/>
  <c r="AN19" i="6"/>
  <c r="X19" i="6"/>
  <c r="AL19" i="6" s="1"/>
  <c r="W19" i="6"/>
  <c r="AG19" i="6"/>
  <c r="V19" i="6"/>
  <c r="AF19" i="6" s="1"/>
  <c r="U19" i="6"/>
  <c r="AC19" i="6"/>
  <c r="Z19" i="6"/>
  <c r="AQ19" i="6"/>
  <c r="Y18" i="6"/>
  <c r="AM18" i="6" s="1"/>
  <c r="X18" i="6"/>
  <c r="AJ18" i="6"/>
  <c r="W18" i="6"/>
  <c r="AH18" i="6" s="1"/>
  <c r="V18" i="6"/>
  <c r="AF18" i="6"/>
  <c r="U18" i="6"/>
  <c r="AB18" i="6" s="1"/>
  <c r="AC18" i="6"/>
  <c r="Z18" i="6"/>
  <c r="AQ18" i="6" s="1"/>
  <c r="Y17" i="6"/>
  <c r="AN17" i="6" s="1"/>
  <c r="X17" i="6"/>
  <c r="AL17" i="6"/>
  <c r="W17" i="6"/>
  <c r="AG17" i="6" s="1"/>
  <c r="V17" i="6"/>
  <c r="AF17" i="6"/>
  <c r="U17" i="6"/>
  <c r="AC17" i="6" s="1"/>
  <c r="Z17" i="6"/>
  <c r="AQ17" i="6" s="1"/>
  <c r="Y16" i="6"/>
  <c r="AN16" i="6" s="1"/>
  <c r="X16" i="6"/>
  <c r="AJ16" i="6"/>
  <c r="W16" i="6"/>
  <c r="AI16" i="6" s="1"/>
  <c r="V16" i="6"/>
  <c r="AF16" i="6" s="1"/>
  <c r="U16" i="6"/>
  <c r="AC16" i="6" s="1"/>
  <c r="Z16" i="6"/>
  <c r="AQ16" i="6"/>
  <c r="Y15" i="6"/>
  <c r="AN15" i="6" s="1"/>
  <c r="X15" i="6"/>
  <c r="W15" i="6"/>
  <c r="AI15" i="6" s="1"/>
  <c r="V15" i="6"/>
  <c r="U15" i="6"/>
  <c r="AC15" i="6" s="1"/>
  <c r="Z15" i="6"/>
  <c r="Y14" i="6"/>
  <c r="AN14" i="6"/>
  <c r="X14" i="6"/>
  <c r="AJ14" i="6"/>
  <c r="W14" i="6"/>
  <c r="U14" i="6"/>
  <c r="AA14" i="6" s="1"/>
  <c r="Z14" i="6"/>
  <c r="AR14" i="6" s="1"/>
  <c r="Y13" i="6"/>
  <c r="AN13" i="6"/>
  <c r="X13" i="6"/>
  <c r="AL13" i="6" s="1"/>
  <c r="W13" i="6"/>
  <c r="AG13" i="6"/>
  <c r="V13" i="6"/>
  <c r="AF13" i="6" s="1"/>
  <c r="U13" i="6"/>
  <c r="AC13" i="6" s="1"/>
  <c r="Z13" i="6"/>
  <c r="AQ13" i="6" s="1"/>
  <c r="Y12" i="6"/>
  <c r="AN12" i="6"/>
  <c r="AM12" i="6"/>
  <c r="X12" i="6"/>
  <c r="AK12" i="6" s="1"/>
  <c r="W12" i="6"/>
  <c r="AI12" i="6"/>
  <c r="V12" i="6"/>
  <c r="AF12" i="6" s="1"/>
  <c r="AE12" i="6"/>
  <c r="U12" i="6"/>
  <c r="AC12" i="6" s="1"/>
  <c r="Z12" i="6"/>
  <c r="AQ12" i="6"/>
  <c r="Y11" i="6"/>
  <c r="AN11" i="6" s="1"/>
  <c r="X11" i="6"/>
  <c r="W11" i="6"/>
  <c r="AG11" i="6" s="1"/>
  <c r="V11" i="6"/>
  <c r="AF11" i="6"/>
  <c r="U11" i="6"/>
  <c r="Y10" i="6"/>
  <c r="X10" i="6"/>
  <c r="AK10" i="6" s="1"/>
  <c r="W10" i="6"/>
  <c r="AH10" i="6" s="1"/>
  <c r="V10" i="6"/>
  <c r="AE10" i="6"/>
  <c r="U10" i="6"/>
  <c r="AB10" i="6" s="1"/>
  <c r="Z10" i="6"/>
  <c r="AR10" i="6" s="1"/>
  <c r="AQ10" i="6"/>
  <c r="Y9" i="6"/>
  <c r="AO9" i="6" s="1"/>
  <c r="X9" i="6"/>
  <c r="AK9" i="6" s="1"/>
  <c r="W9" i="6"/>
  <c r="AH9" i="6" s="1"/>
  <c r="V9" i="6"/>
  <c r="AE9" i="6"/>
  <c r="U9" i="6"/>
  <c r="Z9" i="6"/>
  <c r="AQ9" i="6" s="1"/>
  <c r="X8" i="6"/>
  <c r="AL8" i="6" s="1"/>
  <c r="W8" i="6"/>
  <c r="AI8" i="6"/>
  <c r="V8" i="6"/>
  <c r="AE8" i="6" s="1"/>
  <c r="U8" i="6"/>
  <c r="AC8" i="6"/>
  <c r="Z8" i="6"/>
  <c r="AP8" i="6" s="1"/>
  <c r="Y7" i="6"/>
  <c r="AO7" i="6" s="1"/>
  <c r="X7" i="6"/>
  <c r="AK7" i="6" s="1"/>
  <c r="W7" i="6"/>
  <c r="AH7" i="6"/>
  <c r="V7" i="6"/>
  <c r="AE7" i="6" s="1"/>
  <c r="U7" i="6"/>
  <c r="AB7" i="6" s="1"/>
  <c r="Z7" i="6"/>
  <c r="AP7" i="6" s="1"/>
  <c r="Y6" i="6"/>
  <c r="AN6" i="6"/>
  <c r="X6" i="6"/>
  <c r="W6" i="6"/>
  <c r="AG6" i="6"/>
  <c r="V6" i="6"/>
  <c r="AF6" i="6" s="1"/>
  <c r="U6" i="6"/>
  <c r="AA6" i="6" s="1"/>
  <c r="Z6" i="6"/>
  <c r="AP6" i="6" s="1"/>
  <c r="Y5" i="6"/>
  <c r="AN5" i="6"/>
  <c r="X5" i="6"/>
  <c r="W5" i="6"/>
  <c r="V5" i="6"/>
  <c r="U5" i="6"/>
  <c r="AC5" i="6"/>
  <c r="Z5" i="6"/>
  <c r="AQ5" i="6" s="1"/>
  <c r="X4" i="6"/>
  <c r="W4" i="6"/>
  <c r="AI4" i="6" s="1"/>
  <c r="V4" i="6"/>
  <c r="AF4" i="6"/>
  <c r="U4" i="6"/>
  <c r="AB4" i="6" s="1"/>
  <c r="M42" i="5"/>
  <c r="Y32" i="5"/>
  <c r="AN32" i="5" s="1"/>
  <c r="X32" i="5"/>
  <c r="AK32" i="5" s="1"/>
  <c r="AL32" i="5"/>
  <c r="W32" i="5"/>
  <c r="AG32" i="5" s="1"/>
  <c r="V32" i="5"/>
  <c r="AF32" i="5" s="1"/>
  <c r="U32" i="5"/>
  <c r="AB32" i="5" s="1"/>
  <c r="Z32" i="5"/>
  <c r="AQ32" i="5" s="1"/>
  <c r="Y31" i="5"/>
  <c r="AN31" i="5" s="1"/>
  <c r="X31" i="5"/>
  <c r="AK31" i="5" s="1"/>
  <c r="W31" i="5"/>
  <c r="AH31" i="5" s="1"/>
  <c r="V31" i="5"/>
  <c r="AE31" i="5"/>
  <c r="U31" i="5"/>
  <c r="AB31" i="5" s="1"/>
  <c r="Z31" i="5"/>
  <c r="AQ31" i="5" s="1"/>
  <c r="AR31" i="5"/>
  <c r="Y30" i="5"/>
  <c r="AO30" i="5" s="1"/>
  <c r="AN30" i="5"/>
  <c r="X30" i="5"/>
  <c r="AK30" i="5" s="1"/>
  <c r="W30" i="5"/>
  <c r="AI30" i="5" s="1"/>
  <c r="AH30" i="5"/>
  <c r="V30" i="5"/>
  <c r="AE30" i="5" s="1"/>
  <c r="U30" i="5"/>
  <c r="AC30" i="5" s="1"/>
  <c r="AB30" i="5"/>
  <c r="Z30" i="5"/>
  <c r="AR30" i="5" s="1"/>
  <c r="Y29" i="5"/>
  <c r="AN29" i="5" s="1"/>
  <c r="X29" i="5"/>
  <c r="AL29" i="5" s="1"/>
  <c r="W29" i="5"/>
  <c r="AI29" i="5" s="1"/>
  <c r="V29" i="5"/>
  <c r="AE29" i="5" s="1"/>
  <c r="U29" i="5"/>
  <c r="AA29" i="5" s="1"/>
  <c r="Z29" i="5"/>
  <c r="AP29" i="5" s="1"/>
  <c r="Y28" i="5"/>
  <c r="AN28" i="5" s="1"/>
  <c r="X28" i="5"/>
  <c r="AK28" i="5" s="1"/>
  <c r="W28" i="5"/>
  <c r="AG28" i="5" s="1"/>
  <c r="V28" i="5"/>
  <c r="AF28" i="5" s="1"/>
  <c r="U28" i="5"/>
  <c r="AB28" i="5" s="1"/>
  <c r="Z28" i="5"/>
  <c r="AR28" i="5" s="1"/>
  <c r="Y27" i="5"/>
  <c r="AN27" i="5" s="1"/>
  <c r="X27" i="5"/>
  <c r="AJ27" i="5" s="1"/>
  <c r="AK27" i="5"/>
  <c r="W27" i="5"/>
  <c r="AH27" i="5" s="1"/>
  <c r="V27" i="5"/>
  <c r="AE27" i="5" s="1"/>
  <c r="U27" i="5"/>
  <c r="AB27" i="5" s="1"/>
  <c r="Z27" i="5"/>
  <c r="AR27" i="5" s="1"/>
  <c r="Y26" i="5"/>
  <c r="AN26" i="5" s="1"/>
  <c r="X26" i="5"/>
  <c r="AJ26" i="5" s="1"/>
  <c r="W26" i="5"/>
  <c r="AI26" i="5" s="1"/>
  <c r="V26" i="5"/>
  <c r="AD26" i="5" s="1"/>
  <c r="U26" i="5"/>
  <c r="AC26" i="5" s="1"/>
  <c r="Z26" i="5"/>
  <c r="AR26" i="5" s="1"/>
  <c r="Y25" i="5"/>
  <c r="AO25" i="5" s="1"/>
  <c r="AN25" i="5"/>
  <c r="X25" i="5"/>
  <c r="AK25" i="5" s="1"/>
  <c r="W25" i="5"/>
  <c r="AI25" i="5" s="1"/>
  <c r="V25" i="5"/>
  <c r="AD25" i="5" s="1"/>
  <c r="U25" i="5"/>
  <c r="AC25" i="5" s="1"/>
  <c r="Z25" i="5"/>
  <c r="AQ25" i="5" s="1"/>
  <c r="AP25" i="5"/>
  <c r="Y24" i="5"/>
  <c r="AM24" i="5" s="1"/>
  <c r="X24" i="5"/>
  <c r="AK24" i="5" s="1"/>
  <c r="AL24" i="5"/>
  <c r="W24" i="5"/>
  <c r="AI24" i="5" s="1"/>
  <c r="V24" i="5"/>
  <c r="AE24" i="5" s="1"/>
  <c r="U24" i="5"/>
  <c r="AC24" i="5" s="1"/>
  <c r="Z24" i="5"/>
  <c r="AP24" i="5" s="1"/>
  <c r="Y23" i="5"/>
  <c r="AN23" i="5" s="1"/>
  <c r="X23" i="5"/>
  <c r="AJ23" i="5" s="1"/>
  <c r="W23" i="5"/>
  <c r="AH23" i="5" s="1"/>
  <c r="AG23" i="5"/>
  <c r="V23" i="5"/>
  <c r="AD23" i="5" s="1"/>
  <c r="U23" i="5"/>
  <c r="AC23" i="5" s="1"/>
  <c r="AA23" i="5"/>
  <c r="Z23" i="5"/>
  <c r="AQ23" i="5" s="1"/>
  <c r="Y22" i="5"/>
  <c r="AM22" i="5" s="1"/>
  <c r="X22" i="5"/>
  <c r="AL22" i="5" s="1"/>
  <c r="W22" i="5"/>
  <c r="AH22" i="5" s="1"/>
  <c r="AI22" i="5"/>
  <c r="V22" i="5"/>
  <c r="AD22" i="5" s="1"/>
  <c r="U22" i="5"/>
  <c r="AA22" i="5" s="1"/>
  <c r="Z22" i="5"/>
  <c r="AR22" i="5" s="1"/>
  <c r="Y21" i="5"/>
  <c r="AN21" i="5" s="1"/>
  <c r="X21" i="5"/>
  <c r="AJ21" i="5" s="1"/>
  <c r="W21" i="5"/>
  <c r="AI21" i="5" s="1"/>
  <c r="V21" i="5"/>
  <c r="AE21" i="5" s="1"/>
  <c r="U21" i="5"/>
  <c r="AA21" i="5" s="1"/>
  <c r="Z21" i="5"/>
  <c r="AQ21" i="5" s="1"/>
  <c r="Y20" i="5"/>
  <c r="AN20" i="5" s="1"/>
  <c r="X20" i="5"/>
  <c r="AJ20" i="5" s="1"/>
  <c r="W20" i="5"/>
  <c r="V20" i="5"/>
  <c r="AE20" i="5" s="1"/>
  <c r="U20" i="5"/>
  <c r="AA20" i="5" s="1"/>
  <c r="Z20" i="5"/>
  <c r="AQ20" i="5" s="1"/>
  <c r="Y19" i="5"/>
  <c r="AM19" i="5" s="1"/>
  <c r="X19" i="5"/>
  <c r="AJ19" i="5" s="1"/>
  <c r="W19" i="5"/>
  <c r="AH19" i="5" s="1"/>
  <c r="V19" i="5"/>
  <c r="AD19" i="5" s="1"/>
  <c r="AE19" i="5"/>
  <c r="U19" i="5"/>
  <c r="AB19" i="5" s="1"/>
  <c r="Z19" i="5"/>
  <c r="AR19" i="5" s="1"/>
  <c r="Y18" i="5"/>
  <c r="AM18" i="5" s="1"/>
  <c r="X18" i="5"/>
  <c r="AJ18" i="5" s="1"/>
  <c r="W18" i="5"/>
  <c r="AG18" i="5" s="1"/>
  <c r="V18" i="5"/>
  <c r="AD18" i="5" s="1"/>
  <c r="U18" i="5"/>
  <c r="AB18" i="5" s="1"/>
  <c r="Z18" i="5"/>
  <c r="AR18" i="5" s="1"/>
  <c r="Y17" i="5"/>
  <c r="AN17" i="5" s="1"/>
  <c r="X17" i="5"/>
  <c r="AL17" i="5" s="1"/>
  <c r="AJ17" i="5"/>
  <c r="W17" i="5"/>
  <c r="AG17" i="5" s="1"/>
  <c r="V17" i="5"/>
  <c r="AF17" i="5" s="1"/>
  <c r="AD17" i="5"/>
  <c r="U17" i="5"/>
  <c r="AC17" i="5" s="1"/>
  <c r="AA17" i="5"/>
  <c r="Z17" i="5"/>
  <c r="AP17" i="5" s="1"/>
  <c r="Y16" i="5"/>
  <c r="AN16" i="5"/>
  <c r="X16" i="5"/>
  <c r="AL16" i="5" s="1"/>
  <c r="W16" i="5"/>
  <c r="AI16" i="5" s="1"/>
  <c r="V16" i="5"/>
  <c r="AF16" i="5" s="1"/>
  <c r="U16" i="5"/>
  <c r="AC16" i="5" s="1"/>
  <c r="Z16" i="5"/>
  <c r="AR16" i="5" s="1"/>
  <c r="Y15" i="5"/>
  <c r="AN15" i="5" s="1"/>
  <c r="X15" i="5"/>
  <c r="AL15" i="5" s="1"/>
  <c r="W15" i="5"/>
  <c r="AG15" i="5" s="1"/>
  <c r="V15" i="5"/>
  <c r="AD15" i="5" s="1"/>
  <c r="U15" i="5"/>
  <c r="AC15" i="5" s="1"/>
  <c r="Z15" i="5"/>
  <c r="AQ15" i="5" s="1"/>
  <c r="Y14" i="5"/>
  <c r="AN14" i="5" s="1"/>
  <c r="X14" i="5"/>
  <c r="AJ14" i="5" s="1"/>
  <c r="W14" i="5"/>
  <c r="AI14" i="5" s="1"/>
  <c r="V14" i="5"/>
  <c r="AE14" i="5" s="1"/>
  <c r="U14" i="5"/>
  <c r="AC14" i="5" s="1"/>
  <c r="Z14" i="5"/>
  <c r="AQ14" i="5" s="1"/>
  <c r="Y13" i="5"/>
  <c r="AN13" i="5" s="1"/>
  <c r="X13" i="5"/>
  <c r="AL13" i="5" s="1"/>
  <c r="AK13" i="5"/>
  <c r="W13" i="5"/>
  <c r="AI13" i="5" s="1"/>
  <c r="AH13" i="5"/>
  <c r="V13" i="5"/>
  <c r="AE13" i="5" s="1"/>
  <c r="U13" i="5"/>
  <c r="AC13" i="5" s="1"/>
  <c r="Z13" i="5"/>
  <c r="AQ13" i="5" s="1"/>
  <c r="Y12" i="5"/>
  <c r="AM12" i="5" s="1"/>
  <c r="X12" i="5"/>
  <c r="AL12" i="5" s="1"/>
  <c r="W12" i="5"/>
  <c r="AI12" i="5" s="1"/>
  <c r="V12" i="5"/>
  <c r="AF12" i="5" s="1"/>
  <c r="U12" i="5"/>
  <c r="AA12" i="5" s="1"/>
  <c r="Z12" i="5"/>
  <c r="AP12" i="5" s="1"/>
  <c r="Y11" i="5"/>
  <c r="AM11" i="5" s="1"/>
  <c r="X11" i="5"/>
  <c r="AK11" i="5" s="1"/>
  <c r="W11" i="5"/>
  <c r="AG11" i="5" s="1"/>
  <c r="V11" i="5"/>
  <c r="AE11" i="5" s="1"/>
  <c r="U11" i="5"/>
  <c r="AA11" i="5" s="1"/>
  <c r="AC11" i="5"/>
  <c r="Z11" i="5"/>
  <c r="AQ11" i="5" s="1"/>
  <c r="Y10" i="5"/>
  <c r="AM10" i="5" s="1"/>
  <c r="X10" i="5"/>
  <c r="AK10" i="5" s="1"/>
  <c r="W10" i="5"/>
  <c r="AI10" i="5" s="1"/>
  <c r="AG10" i="5"/>
  <c r="V10" i="5"/>
  <c r="AF10" i="5" s="1"/>
  <c r="U10" i="5"/>
  <c r="AC10" i="5" s="1"/>
  <c r="Z10" i="5"/>
  <c r="AQ10" i="5" s="1"/>
  <c r="Y9" i="5"/>
  <c r="AN9" i="5" s="1"/>
  <c r="X9" i="5"/>
  <c r="AL9" i="5" s="1"/>
  <c r="W9" i="5"/>
  <c r="AI9" i="5" s="1"/>
  <c r="V9" i="5"/>
  <c r="AF9" i="5" s="1"/>
  <c r="U9" i="5"/>
  <c r="AC9" i="5" s="1"/>
  <c r="Z9" i="5"/>
  <c r="AQ9" i="5" s="1"/>
  <c r="Y8" i="5"/>
  <c r="AO8" i="5" s="1"/>
  <c r="X8" i="5"/>
  <c r="AJ8" i="5" s="1"/>
  <c r="W8" i="5"/>
  <c r="AH8" i="5" s="1"/>
  <c r="V8" i="5"/>
  <c r="AD8" i="5" s="1"/>
  <c r="U8" i="5"/>
  <c r="AA8" i="5" s="1"/>
  <c r="Z8" i="5"/>
  <c r="AQ8" i="5" s="1"/>
  <c r="Y7" i="5"/>
  <c r="AO7" i="5" s="1"/>
  <c r="X7" i="5"/>
  <c r="AL7" i="5" s="1"/>
  <c r="W7" i="5"/>
  <c r="AI7" i="5" s="1"/>
  <c r="V7" i="5"/>
  <c r="AE7" i="5" s="1"/>
  <c r="U7" i="5"/>
  <c r="AA7" i="5" s="1"/>
  <c r="Z7" i="5"/>
  <c r="AQ7" i="5" s="1"/>
  <c r="Y6" i="5"/>
  <c r="AM6" i="5" s="1"/>
  <c r="X6" i="5"/>
  <c r="AL6" i="5" s="1"/>
  <c r="W6" i="5"/>
  <c r="AH6" i="5" s="1"/>
  <c r="AI6" i="5"/>
  <c r="V6" i="5"/>
  <c r="AE6" i="5" s="1"/>
  <c r="U6" i="5"/>
  <c r="AB6" i="5" s="1"/>
  <c r="Z6" i="5"/>
  <c r="AR6" i="5" s="1"/>
  <c r="Y5" i="5"/>
  <c r="AN5" i="5" s="1"/>
  <c r="X5" i="5"/>
  <c r="AL5" i="5" s="1"/>
  <c r="W5" i="5"/>
  <c r="AG5" i="5" s="1"/>
  <c r="V5" i="5"/>
  <c r="AF5" i="5" s="1"/>
  <c r="U5" i="5"/>
  <c r="AC5" i="5" s="1"/>
  <c r="Z5" i="5"/>
  <c r="AQ5" i="5" s="1"/>
  <c r="Y4" i="5"/>
  <c r="AN4" i="5" s="1"/>
  <c r="X4" i="5"/>
  <c r="AJ4" i="5" s="1"/>
  <c r="W4" i="5"/>
  <c r="AI4" i="5" s="1"/>
  <c r="V4" i="5"/>
  <c r="AE4" i="5" s="1"/>
  <c r="U4" i="5"/>
  <c r="AB4" i="5" s="1"/>
  <c r="Z4" i="5"/>
  <c r="AR4" i="5" s="1"/>
  <c r="Y3" i="5"/>
  <c r="AO3" i="5" s="1"/>
  <c r="AN3" i="5"/>
  <c r="X3" i="5"/>
  <c r="AL3" i="5" s="1"/>
  <c r="W3" i="5"/>
  <c r="AH3" i="5" s="1"/>
  <c r="AI3" i="5"/>
  <c r="V3" i="5"/>
  <c r="AF3" i="5" s="1"/>
  <c r="U3" i="5"/>
  <c r="AC3" i="5" s="1"/>
  <c r="Z3" i="5"/>
  <c r="AQ3" i="5" s="1"/>
  <c r="M43" i="5"/>
  <c r="M42" i="6"/>
  <c r="Z4" i="6"/>
  <c r="AQ4" i="6" s="1"/>
  <c r="Y3" i="6"/>
  <c r="X3" i="6"/>
  <c r="AJ3" i="6"/>
  <c r="W3" i="6"/>
  <c r="AG3" i="6" s="1"/>
  <c r="V3" i="6"/>
  <c r="AF3" i="6"/>
  <c r="U3" i="6"/>
  <c r="AC3" i="6"/>
  <c r="Z3" i="6"/>
  <c r="AP3" i="6" s="1"/>
  <c r="M43" i="6"/>
  <c r="I12" i="3"/>
  <c r="Z30" i="2"/>
  <c r="AP30" i="2" s="1"/>
  <c r="Y30" i="2"/>
  <c r="AM30" i="2"/>
  <c r="X30" i="2"/>
  <c r="AL30" i="2" s="1"/>
  <c r="W30" i="2"/>
  <c r="V30" i="2"/>
  <c r="AF30" i="2" s="1"/>
  <c r="U30" i="2"/>
  <c r="AC30" i="2" s="1"/>
  <c r="U29" i="2"/>
  <c r="AC29" i="2"/>
  <c r="V29" i="2"/>
  <c r="W29" i="2"/>
  <c r="AG29" i="2"/>
  <c r="X29" i="2"/>
  <c r="AJ29" i="2" s="1"/>
  <c r="Y29" i="2"/>
  <c r="AO29" i="2"/>
  <c r="Y28" i="2"/>
  <c r="Y27" i="2"/>
  <c r="AM27" i="2" s="1"/>
  <c r="X27" i="2"/>
  <c r="AL27" i="2"/>
  <c r="X28" i="2"/>
  <c r="W28" i="2"/>
  <c r="AI28" i="2" s="1"/>
  <c r="W27" i="2"/>
  <c r="AH27" i="2" s="1"/>
  <c r="V27" i="2"/>
  <c r="AF27" i="2"/>
  <c r="V28" i="2"/>
  <c r="AF28" i="2" s="1"/>
  <c r="U27" i="2"/>
  <c r="U24" i="2"/>
  <c r="AA24" i="2" s="1"/>
  <c r="U23" i="2"/>
  <c r="AC23" i="2"/>
  <c r="U22" i="2"/>
  <c r="AC22" i="2" s="1"/>
  <c r="U21" i="2"/>
  <c r="AA21" i="2"/>
  <c r="U20" i="2"/>
  <c r="AA20" i="2"/>
  <c r="U17" i="2"/>
  <c r="AC17" i="2" s="1"/>
  <c r="U10" i="2"/>
  <c r="AA10" i="2"/>
  <c r="X24" i="2"/>
  <c r="W24" i="2"/>
  <c r="AI24" i="2"/>
  <c r="V24" i="2"/>
  <c r="AF24" i="2" s="1"/>
  <c r="U28" i="2"/>
  <c r="AA28" i="2"/>
  <c r="V23" i="2"/>
  <c r="W23" i="2"/>
  <c r="AI23" i="2"/>
  <c r="X23" i="2"/>
  <c r="AK23" i="2" s="1"/>
  <c r="Z24" i="2"/>
  <c r="AP24" i="2"/>
  <c r="Y24" i="2"/>
  <c r="AO24" i="2" s="1"/>
  <c r="Z23" i="2"/>
  <c r="Y23" i="2"/>
  <c r="AO23" i="2" s="1"/>
  <c r="Y22" i="2"/>
  <c r="AO22" i="2" s="1"/>
  <c r="X22" i="2"/>
  <c r="AL22" i="2"/>
  <c r="W22" i="2"/>
  <c r="AI22" i="2" s="1"/>
  <c r="V22" i="2"/>
  <c r="Y21" i="2"/>
  <c r="AO21" i="2" s="1"/>
  <c r="X21" i="2"/>
  <c r="W21" i="2"/>
  <c r="AH21" i="2" s="1"/>
  <c r="V21" i="2"/>
  <c r="AF21" i="2" s="1"/>
  <c r="Y20" i="2"/>
  <c r="AO20" i="2"/>
  <c r="X20" i="2"/>
  <c r="W20" i="2"/>
  <c r="AG20" i="2" s="1"/>
  <c r="V20" i="2"/>
  <c r="AE20" i="2"/>
  <c r="Z17" i="2"/>
  <c r="AR17" i="2" s="1"/>
  <c r="Y17" i="2"/>
  <c r="AO17" i="2"/>
  <c r="X17" i="2"/>
  <c r="AL17" i="2"/>
  <c r="W17" i="2"/>
  <c r="AI17" i="2" s="1"/>
  <c r="V17" i="2"/>
  <c r="AD17" i="2"/>
  <c r="Z16" i="2"/>
  <c r="AP16" i="2" s="1"/>
  <c r="Y16" i="2"/>
  <c r="AM16" i="2"/>
  <c r="X16" i="2"/>
  <c r="AL16" i="2" s="1"/>
  <c r="W16" i="2"/>
  <c r="V16" i="2"/>
  <c r="AD16" i="2" s="1"/>
  <c r="U16" i="2"/>
  <c r="AC16" i="2" s="1"/>
  <c r="Z15" i="2"/>
  <c r="AR15" i="2"/>
  <c r="Y15" i="2"/>
  <c r="AO15" i="2" s="1"/>
  <c r="X15" i="2"/>
  <c r="AK15" i="2"/>
  <c r="W15" i="2"/>
  <c r="V15" i="2"/>
  <c r="AD15" i="2"/>
  <c r="U15" i="2"/>
  <c r="Z14" i="2"/>
  <c r="AP14" i="2" s="1"/>
  <c r="Y14" i="2"/>
  <c r="AO14" i="2"/>
  <c r="X14" i="2"/>
  <c r="AJ14" i="2" s="1"/>
  <c r="W14" i="2"/>
  <c r="AI14" i="2" s="1"/>
  <c r="V14" i="2"/>
  <c r="AE14" i="2" s="1"/>
  <c r="U14" i="2"/>
  <c r="Z13" i="2"/>
  <c r="AR13" i="2"/>
  <c r="Y13" i="2"/>
  <c r="AM13" i="2"/>
  <c r="X13" i="2"/>
  <c r="AJ13" i="2" s="1"/>
  <c r="W13" i="2"/>
  <c r="AG13" i="2"/>
  <c r="V13" i="2"/>
  <c r="AD13" i="2" s="1"/>
  <c r="U13" i="2"/>
  <c r="AB13" i="2"/>
  <c r="X10" i="2"/>
  <c r="AK10" i="2" s="1"/>
  <c r="W10" i="2"/>
  <c r="AG10" i="2" s="1"/>
  <c r="V10" i="2"/>
  <c r="AD10" i="2"/>
  <c r="U25" i="2"/>
  <c r="AC25" i="2" s="1"/>
  <c r="U11" i="2"/>
  <c r="AC11" i="2"/>
  <c r="V11" i="2"/>
  <c r="AD11" i="2"/>
  <c r="W11" i="2"/>
  <c r="AG11" i="2" s="1"/>
  <c r="X11" i="2"/>
  <c r="AJ11" i="2"/>
  <c r="U12" i="2"/>
  <c r="V12" i="2"/>
  <c r="AE12" i="2" s="1"/>
  <c r="W12" i="2"/>
  <c r="AH12" i="2"/>
  <c r="X12" i="2"/>
  <c r="U18" i="2"/>
  <c r="AB18" i="2" s="1"/>
  <c r="V18" i="2"/>
  <c r="AE18" i="2" s="1"/>
  <c r="W18" i="2"/>
  <c r="AH18" i="2"/>
  <c r="X18" i="2"/>
  <c r="AK18" i="2" s="1"/>
  <c r="Y18" i="2"/>
  <c r="AN18" i="2"/>
  <c r="U19" i="2"/>
  <c r="AB19" i="2" s="1"/>
  <c r="V19" i="2"/>
  <c r="AE19" i="2" s="1"/>
  <c r="W19" i="2"/>
  <c r="AH19" i="2" s="1"/>
  <c r="X19" i="2"/>
  <c r="AK19" i="2"/>
  <c r="Y19" i="2"/>
  <c r="Z19" i="2"/>
  <c r="AQ19" i="2" s="1"/>
  <c r="Z21" i="2"/>
  <c r="AQ21" i="2" s="1"/>
  <c r="Z22" i="2"/>
  <c r="AQ22" i="2"/>
  <c r="Z29" i="2"/>
  <c r="AQ29" i="2" s="1"/>
  <c r="Z28" i="2"/>
  <c r="AQ28" i="2"/>
  <c r="Z27" i="2"/>
  <c r="AQ27" i="2" s="1"/>
  <c r="Z26" i="2"/>
  <c r="AQ26" i="2" s="1"/>
  <c r="Y26" i="2"/>
  <c r="AN26" i="2" s="1"/>
  <c r="X26" i="2"/>
  <c r="AK26" i="2"/>
  <c r="W26" i="2"/>
  <c r="AH26" i="2" s="1"/>
  <c r="V26" i="2"/>
  <c r="AE26" i="2" s="1"/>
  <c r="U26" i="2"/>
  <c r="AB26" i="2" s="1"/>
  <c r="Z25" i="2"/>
  <c r="AQ25" i="2"/>
  <c r="Y25" i="2"/>
  <c r="AN25" i="2" s="1"/>
  <c r="X25" i="2"/>
  <c r="AK25" i="2"/>
  <c r="W25" i="2"/>
  <c r="AH25" i="2" s="1"/>
  <c r="V25" i="2"/>
  <c r="AE25" i="2" s="1"/>
  <c r="Z20" i="2"/>
  <c r="AQ20" i="2" s="1"/>
  <c r="Z18" i="2"/>
  <c r="AQ18" i="2"/>
  <c r="Z12" i="2"/>
  <c r="AQ12" i="2" s="1"/>
  <c r="Y12" i="2"/>
  <c r="AN12" i="2" s="1"/>
  <c r="Z11" i="2"/>
  <c r="AQ11" i="2" s="1"/>
  <c r="Y11" i="2"/>
  <c r="AN11" i="2"/>
  <c r="Y32" i="3"/>
  <c r="AO32" i="3" s="1"/>
  <c r="X32" i="3"/>
  <c r="AJ32" i="3"/>
  <c r="W32" i="3"/>
  <c r="AI32" i="3" s="1"/>
  <c r="V32" i="3"/>
  <c r="AF32" i="3" s="1"/>
  <c r="U32" i="3"/>
  <c r="AC32" i="3" s="1"/>
  <c r="Z32" i="3"/>
  <c r="AQ32" i="3"/>
  <c r="Y31" i="3"/>
  <c r="AN31" i="3" s="1"/>
  <c r="X31" i="3"/>
  <c r="W31" i="3"/>
  <c r="AG31" i="3"/>
  <c r="V31" i="3"/>
  <c r="AF31" i="3" s="1"/>
  <c r="U31" i="3"/>
  <c r="Z31" i="3"/>
  <c r="AR31" i="3" s="1"/>
  <c r="Y30" i="3"/>
  <c r="AO30" i="3"/>
  <c r="X30" i="3"/>
  <c r="AL30" i="3" s="1"/>
  <c r="W30" i="3"/>
  <c r="AH30" i="3" s="1"/>
  <c r="V30" i="3"/>
  <c r="AE30" i="3" s="1"/>
  <c r="U30" i="3"/>
  <c r="AC30" i="3"/>
  <c r="Z30" i="3"/>
  <c r="AQ30" i="3" s="1"/>
  <c r="AP30" i="3"/>
  <c r="Y29" i="3"/>
  <c r="X29" i="3"/>
  <c r="AJ29" i="3" s="1"/>
  <c r="W29" i="3"/>
  <c r="V29" i="3"/>
  <c r="AE29" i="3" s="1"/>
  <c r="U29" i="3"/>
  <c r="AC29" i="3"/>
  <c r="Z29" i="3"/>
  <c r="AQ29" i="3"/>
  <c r="Y28" i="3"/>
  <c r="X28" i="3"/>
  <c r="AL28" i="3" s="1"/>
  <c r="W28" i="3"/>
  <c r="AG28" i="3" s="1"/>
  <c r="V28" i="3"/>
  <c r="AF28" i="3" s="1"/>
  <c r="U28" i="3"/>
  <c r="AC28" i="3"/>
  <c r="Z28" i="3"/>
  <c r="Y27" i="3"/>
  <c r="AM27" i="3" s="1"/>
  <c r="X27" i="3"/>
  <c r="AL27" i="3" s="1"/>
  <c r="W27" i="3"/>
  <c r="AI27" i="3"/>
  <c r="V27" i="3"/>
  <c r="AF27" i="3" s="1"/>
  <c r="U27" i="3"/>
  <c r="AA27" i="3"/>
  <c r="Z27" i="3"/>
  <c r="Y26" i="3"/>
  <c r="AM26" i="3" s="1"/>
  <c r="X26" i="3"/>
  <c r="AL26" i="3" s="1"/>
  <c r="W26" i="3"/>
  <c r="AG26" i="3" s="1"/>
  <c r="V26" i="3"/>
  <c r="AE26" i="3"/>
  <c r="U26" i="3"/>
  <c r="Z26" i="3"/>
  <c r="AP26" i="3" s="1"/>
  <c r="Y25" i="3"/>
  <c r="AM25" i="3" s="1"/>
  <c r="X25" i="3"/>
  <c r="AJ25" i="3"/>
  <c r="W25" i="3"/>
  <c r="AI25" i="3" s="1"/>
  <c r="V25" i="3"/>
  <c r="U25" i="3"/>
  <c r="AC25" i="3" s="1"/>
  <c r="Z25" i="3"/>
  <c r="AP25" i="3"/>
  <c r="Y24" i="3"/>
  <c r="AO24" i="3" s="1"/>
  <c r="X24" i="3"/>
  <c r="AJ24" i="3"/>
  <c r="W24" i="3"/>
  <c r="AI24" i="3" s="1"/>
  <c r="V24" i="3"/>
  <c r="AF24" i="3" s="1"/>
  <c r="U24" i="3"/>
  <c r="AA24" i="3"/>
  <c r="Z24" i="3"/>
  <c r="AP24" i="3" s="1"/>
  <c r="Y23" i="3"/>
  <c r="X23" i="3"/>
  <c r="AJ23" i="3" s="1"/>
  <c r="W23" i="3"/>
  <c r="AI23" i="3" s="1"/>
  <c r="AH23" i="3"/>
  <c r="V23" i="3"/>
  <c r="AF23" i="3" s="1"/>
  <c r="U23" i="3"/>
  <c r="AC23" i="3" s="1"/>
  <c r="Z23" i="3"/>
  <c r="AP23" i="3" s="1"/>
  <c r="Y22" i="3"/>
  <c r="AO22" i="3"/>
  <c r="X22" i="3"/>
  <c r="AJ22" i="3" s="1"/>
  <c r="W22" i="3"/>
  <c r="AI22" i="3" s="1"/>
  <c r="V22" i="3"/>
  <c r="AF22" i="3" s="1"/>
  <c r="U22" i="3"/>
  <c r="AB22" i="3"/>
  <c r="Z22" i="3"/>
  <c r="AP22" i="3" s="1"/>
  <c r="Y21" i="3"/>
  <c r="AO21" i="3" s="1"/>
  <c r="X21" i="3"/>
  <c r="AL21" i="3" s="1"/>
  <c r="W21" i="3"/>
  <c r="AI21" i="3"/>
  <c r="V21" i="3"/>
  <c r="AF21" i="3" s="1"/>
  <c r="U21" i="3"/>
  <c r="AA21" i="3"/>
  <c r="Z21" i="3"/>
  <c r="AP21" i="3"/>
  <c r="Y20" i="3"/>
  <c r="AN20" i="3" s="1"/>
  <c r="X20" i="3"/>
  <c r="AL20" i="3"/>
  <c r="W20" i="3"/>
  <c r="AG20" i="3" s="1"/>
  <c r="V20" i="3"/>
  <c r="AE20" i="3"/>
  <c r="U20" i="3"/>
  <c r="AB20" i="3"/>
  <c r="Z20" i="3"/>
  <c r="Y19" i="3"/>
  <c r="AN19" i="3" s="1"/>
  <c r="X19" i="3"/>
  <c r="AJ19" i="3" s="1"/>
  <c r="W19" i="3"/>
  <c r="AG19" i="3" s="1"/>
  <c r="V19" i="3"/>
  <c r="AF19" i="3"/>
  <c r="U19" i="3"/>
  <c r="AC19" i="3" s="1"/>
  <c r="Z19" i="3"/>
  <c r="Y18" i="3"/>
  <c r="AN18" i="3"/>
  <c r="X18" i="3"/>
  <c r="AJ18" i="3" s="1"/>
  <c r="W18" i="3"/>
  <c r="AG18" i="3"/>
  <c r="V18" i="3"/>
  <c r="AD18" i="3"/>
  <c r="U18" i="3"/>
  <c r="AC18" i="3" s="1"/>
  <c r="Z18" i="3"/>
  <c r="AP18" i="3"/>
  <c r="Y17" i="3"/>
  <c r="AO17" i="3" s="1"/>
  <c r="X17" i="3"/>
  <c r="W17" i="3"/>
  <c r="V17" i="3"/>
  <c r="AF17" i="3"/>
  <c r="U17" i="3"/>
  <c r="AC17" i="3" s="1"/>
  <c r="Z17" i="3"/>
  <c r="Y16" i="3"/>
  <c r="AM16" i="3" s="1"/>
  <c r="X16" i="3"/>
  <c r="AJ16" i="3"/>
  <c r="W16" i="3"/>
  <c r="AI16" i="3" s="1"/>
  <c r="V16" i="3"/>
  <c r="AF16" i="3"/>
  <c r="U16" i="3"/>
  <c r="AA16" i="3" s="1"/>
  <c r="Z16" i="3"/>
  <c r="AP16" i="3" s="1"/>
  <c r="Y15" i="3"/>
  <c r="AO15" i="3" s="1"/>
  <c r="X15" i="3"/>
  <c r="AJ15" i="3"/>
  <c r="W15" i="3"/>
  <c r="AI15" i="3" s="1"/>
  <c r="V15" i="3"/>
  <c r="AF15" i="3" s="1"/>
  <c r="U15" i="3"/>
  <c r="AA15" i="3"/>
  <c r="Z15" i="3"/>
  <c r="AP15" i="3" s="1"/>
  <c r="Y14" i="3"/>
  <c r="AO14" i="3"/>
  <c r="X14" i="3"/>
  <c r="AJ14" i="3"/>
  <c r="W14" i="3"/>
  <c r="V14" i="3"/>
  <c r="AF14" i="3" s="1"/>
  <c r="U14" i="3"/>
  <c r="AC14" i="3" s="1"/>
  <c r="Z14" i="3"/>
  <c r="AR14" i="3" s="1"/>
  <c r="Y13" i="3"/>
  <c r="AM13" i="3"/>
  <c r="X13" i="3"/>
  <c r="AL13" i="3" s="1"/>
  <c r="W13" i="3"/>
  <c r="V13" i="3"/>
  <c r="AF13" i="3"/>
  <c r="U13" i="3"/>
  <c r="AA13" i="3" s="1"/>
  <c r="Z13" i="3"/>
  <c r="Y12" i="3"/>
  <c r="X12" i="3"/>
  <c r="AJ12" i="3"/>
  <c r="W12" i="3"/>
  <c r="AG12" i="3" s="1"/>
  <c r="V12" i="3"/>
  <c r="AF12" i="3"/>
  <c r="U12" i="3"/>
  <c r="AC12" i="3" s="1"/>
  <c r="Z12" i="3"/>
  <c r="AQ12" i="3" s="1"/>
  <c r="Y11" i="3"/>
  <c r="AO11" i="3"/>
  <c r="X11" i="3"/>
  <c r="W11" i="3"/>
  <c r="AH11" i="3" s="1"/>
  <c r="V11" i="3"/>
  <c r="AF11" i="3" s="1"/>
  <c r="U11" i="3"/>
  <c r="Z11" i="3"/>
  <c r="AP11" i="3"/>
  <c r="Y10" i="3"/>
  <c r="X10" i="3"/>
  <c r="AJ10" i="3"/>
  <c r="W10" i="3"/>
  <c r="AI10" i="3" s="1"/>
  <c r="V10" i="3"/>
  <c r="AE10" i="3" s="1"/>
  <c r="U10" i="3"/>
  <c r="AA10" i="3" s="1"/>
  <c r="Z10" i="3"/>
  <c r="AP10" i="3"/>
  <c r="Y9" i="3"/>
  <c r="AO9" i="3" s="1"/>
  <c r="X9" i="3"/>
  <c r="AJ9" i="3" s="1"/>
  <c r="W9" i="3"/>
  <c r="AG9" i="3" s="1"/>
  <c r="V9" i="3"/>
  <c r="AF9" i="3"/>
  <c r="U9" i="3"/>
  <c r="AC9" i="3" s="1"/>
  <c r="Z9" i="3"/>
  <c r="AP9" i="3"/>
  <c r="Y8" i="3"/>
  <c r="AO8" i="3" s="1"/>
  <c r="X8" i="3"/>
  <c r="AK8" i="3"/>
  <c r="W8" i="3"/>
  <c r="AG8" i="3" s="1"/>
  <c r="V8" i="3"/>
  <c r="AD8" i="3"/>
  <c r="U8" i="3"/>
  <c r="Z8" i="3"/>
  <c r="Y7" i="3"/>
  <c r="AO7" i="3" s="1"/>
  <c r="X7" i="3"/>
  <c r="AK7" i="3"/>
  <c r="W7" i="3"/>
  <c r="V7" i="3"/>
  <c r="AD7" i="3"/>
  <c r="U7" i="3"/>
  <c r="AC7" i="3" s="1"/>
  <c r="Z7" i="3"/>
  <c r="AP7" i="3"/>
  <c r="Y6" i="3"/>
  <c r="AO6" i="3" s="1"/>
  <c r="X6" i="3"/>
  <c r="AK6" i="3" s="1"/>
  <c r="W6" i="3"/>
  <c r="AG6" i="3" s="1"/>
  <c r="V6" i="3"/>
  <c r="AD6" i="3"/>
  <c r="U6" i="3"/>
  <c r="AB6" i="3" s="1"/>
  <c r="Z6" i="3"/>
  <c r="AP6" i="3" s="1"/>
  <c r="Y5" i="3"/>
  <c r="AO5" i="3"/>
  <c r="X5" i="3"/>
  <c r="AK5" i="3" s="1"/>
  <c r="W5" i="3"/>
  <c r="AG5" i="3"/>
  <c r="V5" i="3"/>
  <c r="AF5" i="3"/>
  <c r="U5" i="3"/>
  <c r="AC5" i="3" s="1"/>
  <c r="Z5" i="3"/>
  <c r="AP5" i="3"/>
  <c r="Y4" i="3"/>
  <c r="AM4" i="3" s="1"/>
  <c r="X4" i="3"/>
  <c r="AJ4" i="3"/>
  <c r="W4" i="3"/>
  <c r="AI4" i="3" s="1"/>
  <c r="V4" i="3"/>
  <c r="AF4" i="3" s="1"/>
  <c r="U4" i="3"/>
  <c r="AC4" i="3" s="1"/>
  <c r="Z4" i="3"/>
  <c r="AP4" i="3" s="1"/>
  <c r="Y3" i="3"/>
  <c r="X3" i="3"/>
  <c r="AJ3" i="3"/>
  <c r="W3" i="3"/>
  <c r="AI3" i="3"/>
  <c r="V3" i="3"/>
  <c r="AF3" i="3" s="1"/>
  <c r="U3" i="3"/>
  <c r="AB3" i="3"/>
  <c r="Z3" i="3"/>
  <c r="C42" i="5"/>
  <c r="C43" i="5"/>
  <c r="U3" i="7"/>
  <c r="AA3" i="7" s="1"/>
  <c r="AB3" i="7"/>
  <c r="AC3" i="7"/>
  <c r="V3" i="7"/>
  <c r="W3" i="7"/>
  <c r="AH3" i="7" s="1"/>
  <c r="X3" i="7"/>
  <c r="AL3" i="7" s="1"/>
  <c r="U4" i="7"/>
  <c r="AB4" i="7"/>
  <c r="V4" i="7"/>
  <c r="W4" i="7"/>
  <c r="AH4" i="7"/>
  <c r="X4" i="7"/>
  <c r="AL4" i="7" s="1"/>
  <c r="Y32" i="8"/>
  <c r="AM32" i="8" s="1"/>
  <c r="X32" i="8"/>
  <c r="W32" i="8"/>
  <c r="V32" i="8"/>
  <c r="U32" i="8"/>
  <c r="Z32" i="8"/>
  <c r="AP32" i="8" s="1"/>
  <c r="Y31" i="8"/>
  <c r="AM31" i="8" s="1"/>
  <c r="X31" i="8"/>
  <c r="W31" i="8"/>
  <c r="V31" i="8"/>
  <c r="U31" i="8"/>
  <c r="Z31" i="8"/>
  <c r="AQ31" i="8" s="1"/>
  <c r="Y30" i="8"/>
  <c r="AM30" i="8"/>
  <c r="X30" i="8"/>
  <c r="W30" i="8"/>
  <c r="AH30" i="8" s="1"/>
  <c r="V30" i="8"/>
  <c r="AE30" i="8" s="1"/>
  <c r="U30" i="8"/>
  <c r="Z30" i="8"/>
  <c r="AQ30" i="8"/>
  <c r="Y29" i="8"/>
  <c r="X29" i="8"/>
  <c r="AL29" i="8" s="1"/>
  <c r="W29" i="8"/>
  <c r="AI29" i="8"/>
  <c r="V29" i="8"/>
  <c r="AF29" i="8" s="1"/>
  <c r="U29" i="8"/>
  <c r="Z29" i="8"/>
  <c r="AQ29" i="8" s="1"/>
  <c r="Y28" i="8"/>
  <c r="AM28" i="8"/>
  <c r="X28" i="8"/>
  <c r="AK28" i="8" s="1"/>
  <c r="W28" i="8"/>
  <c r="AH28" i="8" s="1"/>
  <c r="V28" i="8"/>
  <c r="U28" i="8"/>
  <c r="AC28" i="8"/>
  <c r="Z28" i="8"/>
  <c r="AQ28" i="8"/>
  <c r="Y27" i="8"/>
  <c r="AN27" i="8" s="1"/>
  <c r="X27" i="8"/>
  <c r="AL27" i="8"/>
  <c r="W27" i="8"/>
  <c r="AI27" i="8" s="1"/>
  <c r="V27" i="8"/>
  <c r="AF27" i="8"/>
  <c r="AE27" i="8"/>
  <c r="U27" i="8"/>
  <c r="AC27" i="8"/>
  <c r="Z27" i="8"/>
  <c r="AQ27" i="8" s="1"/>
  <c r="Y26" i="8"/>
  <c r="X26" i="8"/>
  <c r="AL26" i="8" s="1"/>
  <c r="W26" i="8"/>
  <c r="AI26" i="8"/>
  <c r="V26" i="8"/>
  <c r="AF26" i="8" s="1"/>
  <c r="U26" i="8"/>
  <c r="AC26" i="8" s="1"/>
  <c r="Z26" i="8"/>
  <c r="AQ26" i="8"/>
  <c r="Y25" i="8"/>
  <c r="AN25" i="8" s="1"/>
  <c r="X25" i="8"/>
  <c r="AL25" i="8"/>
  <c r="W25" i="8"/>
  <c r="AG25" i="8"/>
  <c r="V25" i="8"/>
  <c r="AF25" i="8" s="1"/>
  <c r="U25" i="8"/>
  <c r="AC25" i="8"/>
  <c r="Z25" i="8"/>
  <c r="AP25" i="8" s="1"/>
  <c r="Y24" i="8"/>
  <c r="AM24" i="8"/>
  <c r="X24" i="8"/>
  <c r="AL24" i="8"/>
  <c r="W24" i="8"/>
  <c r="AI24" i="8" s="1"/>
  <c r="V24" i="8"/>
  <c r="AF24" i="8"/>
  <c r="U24" i="8"/>
  <c r="AA24" i="8" s="1"/>
  <c r="Z24" i="8"/>
  <c r="AQ24" i="8"/>
  <c r="Y23" i="8"/>
  <c r="AM23" i="8"/>
  <c r="X23" i="8"/>
  <c r="AK23" i="8" s="1"/>
  <c r="W23" i="8"/>
  <c r="AI23" i="8"/>
  <c r="V23" i="8"/>
  <c r="U23" i="8"/>
  <c r="AC23" i="8" s="1"/>
  <c r="Z23" i="8"/>
  <c r="AQ23" i="8"/>
  <c r="Y22" i="8"/>
  <c r="AN22" i="8" s="1"/>
  <c r="X22" i="8"/>
  <c r="AL22" i="8" s="1"/>
  <c r="W22" i="8"/>
  <c r="AI22" i="8" s="1"/>
  <c r="V22" i="8"/>
  <c r="AD22" i="8"/>
  <c r="U22" i="8"/>
  <c r="AC22" i="8" s="1"/>
  <c r="Z22" i="8"/>
  <c r="AP22" i="8"/>
  <c r="Y21" i="8"/>
  <c r="AN21" i="8" s="1"/>
  <c r="X21" i="8"/>
  <c r="AL21" i="8" s="1"/>
  <c r="W21" i="8"/>
  <c r="AI21" i="8" s="1"/>
  <c r="V21" i="8"/>
  <c r="AD21" i="8" s="1"/>
  <c r="U21" i="8"/>
  <c r="AA21" i="8" s="1"/>
  <c r="Z21" i="8"/>
  <c r="AP21" i="8" s="1"/>
  <c r="Y20" i="8"/>
  <c r="AN20" i="8"/>
  <c r="X20" i="8"/>
  <c r="AL20" i="8" s="1"/>
  <c r="W20" i="8"/>
  <c r="AH20" i="8"/>
  <c r="V20" i="8"/>
  <c r="U20" i="8"/>
  <c r="AC20" i="8"/>
  <c r="Z20" i="8"/>
  <c r="AP20" i="8" s="1"/>
  <c r="Y19" i="8"/>
  <c r="X19" i="8"/>
  <c r="AL19" i="8" s="1"/>
  <c r="W19" i="8"/>
  <c r="AI19" i="8"/>
  <c r="V19" i="8"/>
  <c r="AF19" i="8" s="1"/>
  <c r="U19" i="8"/>
  <c r="Z19" i="8"/>
  <c r="AP19" i="8" s="1"/>
  <c r="Y18" i="8"/>
  <c r="AN18" i="8" s="1"/>
  <c r="X18" i="8"/>
  <c r="AL18" i="8"/>
  <c r="W18" i="8"/>
  <c r="AH18" i="8" s="1"/>
  <c r="V18" i="8"/>
  <c r="AD18" i="8"/>
  <c r="U18" i="8"/>
  <c r="AA18" i="8" s="1"/>
  <c r="Z18" i="8"/>
  <c r="AP18" i="8" s="1"/>
  <c r="Y17" i="8"/>
  <c r="AN17" i="8" s="1"/>
  <c r="X17" i="8"/>
  <c r="AJ17" i="8" s="1"/>
  <c r="AK17" i="8"/>
  <c r="W17" i="8"/>
  <c r="AG17" i="8" s="1"/>
  <c r="V17" i="8"/>
  <c r="AE17" i="8" s="1"/>
  <c r="U17" i="8"/>
  <c r="AC17" i="8" s="1"/>
  <c r="Z17" i="8"/>
  <c r="AQ17" i="8"/>
  <c r="Y16" i="8"/>
  <c r="AO16" i="8"/>
  <c r="X16" i="8"/>
  <c r="AL16" i="8" s="1"/>
  <c r="W16" i="8"/>
  <c r="AI16" i="8"/>
  <c r="V16" i="8"/>
  <c r="AF16" i="8" s="1"/>
  <c r="U16" i="8"/>
  <c r="AA16" i="8"/>
  <c r="Z16" i="8"/>
  <c r="Y15" i="8"/>
  <c r="AN15" i="8" s="1"/>
  <c r="X15" i="8"/>
  <c r="AL15" i="8" s="1"/>
  <c r="W15" i="8"/>
  <c r="AG15" i="8" s="1"/>
  <c r="V15" i="8"/>
  <c r="AF15" i="8"/>
  <c r="U15" i="8"/>
  <c r="AC15" i="8"/>
  <c r="Z15" i="8"/>
  <c r="AR15" i="8" s="1"/>
  <c r="Y14" i="8"/>
  <c r="AO14" i="8"/>
  <c r="X14" i="8"/>
  <c r="AL14" i="8" s="1"/>
  <c r="W14" i="8"/>
  <c r="AI14" i="8"/>
  <c r="V14" i="8"/>
  <c r="U14" i="8"/>
  <c r="AA14" i="8" s="1"/>
  <c r="Z14" i="8"/>
  <c r="AP14" i="8" s="1"/>
  <c r="Y13" i="8"/>
  <c r="AN13" i="8" s="1"/>
  <c r="X13" i="8"/>
  <c r="AL13" i="8"/>
  <c r="W13" i="8"/>
  <c r="AI13" i="8" s="1"/>
  <c r="V13" i="8"/>
  <c r="AE13" i="8"/>
  <c r="U13" i="8"/>
  <c r="AB13" i="8" s="1"/>
  <c r="Z13" i="8"/>
  <c r="AP13" i="8" s="1"/>
  <c r="Y12" i="8"/>
  <c r="AN12" i="8" s="1"/>
  <c r="X12" i="8"/>
  <c r="AK12" i="8"/>
  <c r="W12" i="8"/>
  <c r="AH12" i="8" s="1"/>
  <c r="V12" i="8"/>
  <c r="AE12" i="8" s="1"/>
  <c r="U12" i="8"/>
  <c r="AB12" i="8" s="1"/>
  <c r="Z12" i="8"/>
  <c r="AP12" i="8"/>
  <c r="Y11" i="8"/>
  <c r="AO11" i="8" s="1"/>
  <c r="X11" i="8"/>
  <c r="AK11" i="8"/>
  <c r="W11" i="8"/>
  <c r="AH11" i="8" s="1"/>
  <c r="V11" i="8"/>
  <c r="AE11" i="8" s="1"/>
  <c r="U11" i="8"/>
  <c r="AB11" i="8" s="1"/>
  <c r="Z11" i="8"/>
  <c r="AQ11" i="8"/>
  <c r="Y10" i="8"/>
  <c r="AM10" i="8" s="1"/>
  <c r="X10" i="8"/>
  <c r="AK10" i="8" s="1"/>
  <c r="W10" i="8"/>
  <c r="AH10" i="8" s="1"/>
  <c r="V10" i="8"/>
  <c r="AE10" i="8"/>
  <c r="U10" i="8"/>
  <c r="AB10" i="8" s="1"/>
  <c r="Z10" i="8"/>
  <c r="AQ10" i="8"/>
  <c r="Y9" i="8"/>
  <c r="AN9" i="8" s="1"/>
  <c r="X9" i="8"/>
  <c r="AK9" i="8" s="1"/>
  <c r="W9" i="8"/>
  <c r="AH9" i="8" s="1"/>
  <c r="V9" i="8"/>
  <c r="AE9" i="8"/>
  <c r="U9" i="8"/>
  <c r="Z9" i="8"/>
  <c r="Y8" i="8"/>
  <c r="AO8" i="8"/>
  <c r="X8" i="8"/>
  <c r="AK8" i="8" s="1"/>
  <c r="W8" i="8"/>
  <c r="AH8" i="8"/>
  <c r="V8" i="8"/>
  <c r="AE8" i="8"/>
  <c r="U8" i="8"/>
  <c r="AB8" i="8" s="1"/>
  <c r="Z8" i="8"/>
  <c r="AP8" i="8"/>
  <c r="Y7" i="8"/>
  <c r="AN7" i="8" s="1"/>
  <c r="X7" i="8"/>
  <c r="AK7" i="8"/>
  <c r="W7" i="8"/>
  <c r="AG7" i="8" s="1"/>
  <c r="V7" i="8"/>
  <c r="AE7" i="8" s="1"/>
  <c r="U7" i="8"/>
  <c r="AB7" i="8"/>
  <c r="Z7" i="8"/>
  <c r="AQ7" i="8" s="1"/>
  <c r="Y6" i="8"/>
  <c r="X6" i="8"/>
  <c r="AK6" i="8" s="1"/>
  <c r="W6" i="8"/>
  <c r="AH6" i="8"/>
  <c r="V6" i="8"/>
  <c r="AE6" i="8" s="1"/>
  <c r="U6" i="8"/>
  <c r="AB6" i="8" s="1"/>
  <c r="Z6" i="8"/>
  <c r="AQ6" i="8" s="1"/>
  <c r="Y5" i="8"/>
  <c r="AN5" i="8"/>
  <c r="X5" i="8"/>
  <c r="AK5" i="8" s="1"/>
  <c r="W5" i="8"/>
  <c r="AH5" i="8" s="1"/>
  <c r="V5" i="8"/>
  <c r="AE5" i="8" s="1"/>
  <c r="U5" i="8"/>
  <c r="AB5" i="8"/>
  <c r="Z5" i="8"/>
  <c r="AQ5" i="8" s="1"/>
  <c r="Y4" i="8"/>
  <c r="AO4" i="8"/>
  <c r="X4" i="8"/>
  <c r="AK4" i="8" s="1"/>
  <c r="W4" i="8"/>
  <c r="AH4" i="8" s="1"/>
  <c r="V4" i="8"/>
  <c r="AE4" i="8" s="1"/>
  <c r="U4" i="8"/>
  <c r="AB4" i="8"/>
  <c r="Z4" i="8"/>
  <c r="Y3" i="8"/>
  <c r="AN3" i="8" s="1"/>
  <c r="X3" i="8"/>
  <c r="AK3" i="8" s="1"/>
  <c r="W3" i="8"/>
  <c r="AH3" i="8"/>
  <c r="V3" i="8"/>
  <c r="AE3" i="8" s="1"/>
  <c r="U3" i="8"/>
  <c r="AB3" i="8"/>
  <c r="Z3" i="8"/>
  <c r="AQ3" i="8" s="1"/>
  <c r="D42" i="5"/>
  <c r="D43" i="5"/>
  <c r="E42" i="5"/>
  <c r="E43" i="5"/>
  <c r="F42" i="5"/>
  <c r="F43" i="5"/>
  <c r="G42" i="5"/>
  <c r="G43" i="5"/>
  <c r="H42" i="5"/>
  <c r="H43" i="5"/>
  <c r="I42" i="5"/>
  <c r="I43" i="5"/>
  <c r="J42" i="5"/>
  <c r="J43" i="5"/>
  <c r="K42" i="5"/>
  <c r="K43" i="5"/>
  <c r="L42" i="5"/>
  <c r="L43" i="5"/>
  <c r="N42" i="5"/>
  <c r="N43" i="5"/>
  <c r="O42" i="5"/>
  <c r="O43" i="5"/>
  <c r="P42" i="5"/>
  <c r="P43" i="5"/>
  <c r="Q42" i="5"/>
  <c r="Q43" i="5"/>
  <c r="R42" i="5"/>
  <c r="R43" i="5"/>
  <c r="B42" i="5"/>
  <c r="B43" i="5"/>
  <c r="P2" i="15"/>
  <c r="N2" i="15"/>
  <c r="AS4" i="16"/>
  <c r="C1" i="14" s="1"/>
  <c r="A3" i="14" s="1"/>
  <c r="AT4" i="16"/>
  <c r="AO4" i="16"/>
  <c r="AP4" i="16" s="1"/>
  <c r="AK4" i="16"/>
  <c r="C1" i="12" s="1"/>
  <c r="A3" i="12" s="1"/>
  <c r="AL4" i="16"/>
  <c r="AG4" i="16"/>
  <c r="AH4" i="16" s="1"/>
  <c r="AC4" i="16"/>
  <c r="AD4" i="16" s="1"/>
  <c r="Z4" i="16"/>
  <c r="U4" i="16"/>
  <c r="V4" i="16"/>
  <c r="Q4" i="16"/>
  <c r="R4" i="16" s="1"/>
  <c r="M4" i="16"/>
  <c r="N4" i="16" s="1"/>
  <c r="I4" i="16"/>
  <c r="A4" i="16"/>
  <c r="I4" i="14"/>
  <c r="I5" i="14"/>
  <c r="I6" i="14"/>
  <c r="I7" i="14"/>
  <c r="I8" i="14"/>
  <c r="I9" i="14"/>
  <c r="I10" i="14"/>
  <c r="I11" i="14"/>
  <c r="I12" i="14"/>
  <c r="I13" i="14"/>
  <c r="I14" i="14"/>
  <c r="I15" i="14"/>
  <c r="I16" i="14"/>
  <c r="I17" i="14"/>
  <c r="I18" i="14"/>
  <c r="I19" i="14"/>
  <c r="I20" i="14"/>
  <c r="I21" i="14"/>
  <c r="I22" i="14"/>
  <c r="I23" i="14"/>
  <c r="I24" i="14"/>
  <c r="I25" i="14"/>
  <c r="I26" i="14"/>
  <c r="I27" i="14"/>
  <c r="I28" i="14"/>
  <c r="I29" i="14"/>
  <c r="I30" i="14"/>
  <c r="I31" i="14"/>
  <c r="I32" i="14"/>
  <c r="I33" i="14"/>
  <c r="I3" i="14"/>
  <c r="I4" i="13"/>
  <c r="I5" i="13"/>
  <c r="I6" i="13"/>
  <c r="I7" i="13"/>
  <c r="I8" i="13"/>
  <c r="I9" i="13"/>
  <c r="I10" i="13"/>
  <c r="I11" i="13"/>
  <c r="I12" i="13"/>
  <c r="I13" i="13"/>
  <c r="I14" i="13"/>
  <c r="I15" i="13"/>
  <c r="I16" i="13"/>
  <c r="I17" i="13"/>
  <c r="I18" i="13"/>
  <c r="I19" i="13"/>
  <c r="I20" i="13"/>
  <c r="I21" i="13"/>
  <c r="I22" i="13"/>
  <c r="I23" i="13"/>
  <c r="I24" i="13"/>
  <c r="I25" i="13"/>
  <c r="I26" i="13"/>
  <c r="I27" i="13"/>
  <c r="I28" i="13"/>
  <c r="I29" i="13"/>
  <c r="I30" i="13"/>
  <c r="I31" i="13"/>
  <c r="I32" i="13"/>
  <c r="I3" i="13"/>
  <c r="I4" i="12"/>
  <c r="I5" i="12"/>
  <c r="I6" i="12"/>
  <c r="I7" i="12"/>
  <c r="I8" i="12"/>
  <c r="I9" i="12"/>
  <c r="I10" i="12"/>
  <c r="I11" i="12"/>
  <c r="I12" i="12"/>
  <c r="I13" i="12"/>
  <c r="I14" i="12"/>
  <c r="I15" i="12"/>
  <c r="I16" i="12"/>
  <c r="I17" i="12"/>
  <c r="I18" i="12"/>
  <c r="I19" i="12"/>
  <c r="I20" i="12"/>
  <c r="I21" i="12"/>
  <c r="I22" i="12"/>
  <c r="I23" i="12"/>
  <c r="I24" i="12"/>
  <c r="I25" i="12"/>
  <c r="I26" i="12"/>
  <c r="I27" i="12"/>
  <c r="I28" i="12"/>
  <c r="I29" i="12"/>
  <c r="I30" i="12"/>
  <c r="I31" i="12"/>
  <c r="I32" i="12"/>
  <c r="I33" i="12"/>
  <c r="I4" i="11"/>
  <c r="I5" i="11"/>
  <c r="I6" i="11"/>
  <c r="I7" i="11"/>
  <c r="I8" i="11"/>
  <c r="I9" i="11"/>
  <c r="I10" i="11"/>
  <c r="I11" i="11"/>
  <c r="I12" i="11"/>
  <c r="I13" i="11"/>
  <c r="I14" i="11"/>
  <c r="I15" i="11"/>
  <c r="I16" i="11"/>
  <c r="I17" i="11"/>
  <c r="I18" i="11"/>
  <c r="I19" i="11"/>
  <c r="I20" i="11"/>
  <c r="I21" i="11"/>
  <c r="I22" i="11"/>
  <c r="I23" i="11"/>
  <c r="I24" i="11"/>
  <c r="I25" i="11"/>
  <c r="I26" i="11"/>
  <c r="I27" i="11"/>
  <c r="I28" i="11"/>
  <c r="I29" i="11"/>
  <c r="I30" i="11"/>
  <c r="I31" i="11"/>
  <c r="I32" i="11"/>
  <c r="I33" i="11"/>
  <c r="I3" i="11"/>
  <c r="I4" i="10"/>
  <c r="I5" i="10"/>
  <c r="I6" i="10"/>
  <c r="I7" i="10"/>
  <c r="I8" i="10"/>
  <c r="I9" i="10"/>
  <c r="I10" i="10"/>
  <c r="I11" i="10"/>
  <c r="I12" i="10"/>
  <c r="I13" i="10"/>
  <c r="I14" i="10"/>
  <c r="I15" i="10"/>
  <c r="I16" i="10"/>
  <c r="I17" i="10"/>
  <c r="I18" i="10"/>
  <c r="I19" i="10"/>
  <c r="I20" i="10"/>
  <c r="I21" i="10"/>
  <c r="I22" i="10"/>
  <c r="I23" i="10"/>
  <c r="I24" i="10"/>
  <c r="I25" i="10"/>
  <c r="I26" i="10"/>
  <c r="I27" i="10"/>
  <c r="I28" i="10"/>
  <c r="I29" i="10"/>
  <c r="I30" i="10"/>
  <c r="I31" i="10"/>
  <c r="I32" i="10"/>
  <c r="I33" i="10"/>
  <c r="I3" i="10"/>
  <c r="I4" i="9"/>
  <c r="I5" i="9"/>
  <c r="I6" i="9"/>
  <c r="I7" i="9"/>
  <c r="I8" i="9"/>
  <c r="I9" i="9"/>
  <c r="I10" i="9"/>
  <c r="I11" i="9"/>
  <c r="I12" i="9"/>
  <c r="I13" i="9"/>
  <c r="I14" i="9"/>
  <c r="I15" i="9"/>
  <c r="I16" i="9"/>
  <c r="I17" i="9"/>
  <c r="I18" i="9"/>
  <c r="I19" i="9"/>
  <c r="I20" i="9"/>
  <c r="I21" i="9"/>
  <c r="I22" i="9"/>
  <c r="I23" i="9"/>
  <c r="I24" i="9"/>
  <c r="I25" i="9"/>
  <c r="I26" i="9"/>
  <c r="I27" i="9"/>
  <c r="I28" i="9"/>
  <c r="I29" i="9"/>
  <c r="I30" i="9"/>
  <c r="I31" i="9"/>
  <c r="I32" i="9"/>
  <c r="I33" i="9"/>
  <c r="I3" i="9"/>
  <c r="I4" i="8"/>
  <c r="I5" i="8"/>
  <c r="I11" i="8"/>
  <c r="I12" i="8"/>
  <c r="I23" i="8"/>
  <c r="I24" i="8"/>
  <c r="I25" i="8"/>
  <c r="I26" i="8"/>
  <c r="I33" i="8"/>
  <c r="I4" i="7"/>
  <c r="I5" i="7"/>
  <c r="I6" i="7"/>
  <c r="I7" i="7"/>
  <c r="I8" i="7"/>
  <c r="I9" i="7"/>
  <c r="I10" i="7"/>
  <c r="I11" i="7"/>
  <c r="I12" i="7"/>
  <c r="I13" i="7"/>
  <c r="I14" i="7"/>
  <c r="I15" i="7"/>
  <c r="I16" i="7"/>
  <c r="I17" i="7"/>
  <c r="I18" i="7"/>
  <c r="I19" i="7"/>
  <c r="I20" i="7"/>
  <c r="I21" i="7"/>
  <c r="I22" i="7"/>
  <c r="I23" i="7"/>
  <c r="I24" i="7"/>
  <c r="I25" i="7"/>
  <c r="I26" i="7"/>
  <c r="I27" i="7"/>
  <c r="I28" i="7"/>
  <c r="I29" i="7"/>
  <c r="I30" i="7"/>
  <c r="I31" i="7"/>
  <c r="I32" i="7"/>
  <c r="I33" i="7"/>
  <c r="I3" i="7"/>
  <c r="I4" i="6"/>
  <c r="I10" i="6"/>
  <c r="I11" i="6"/>
  <c r="I17" i="6"/>
  <c r="I18" i="6"/>
  <c r="I31" i="6"/>
  <c r="I32" i="6"/>
  <c r="I33" i="6"/>
  <c r="I3" i="6"/>
  <c r="I4" i="5"/>
  <c r="I5" i="5"/>
  <c r="I6" i="5"/>
  <c r="I7" i="5"/>
  <c r="I8" i="5"/>
  <c r="I9" i="5"/>
  <c r="I10" i="5"/>
  <c r="I11" i="5"/>
  <c r="I12" i="5"/>
  <c r="I13" i="5"/>
  <c r="I14" i="5"/>
  <c r="I15" i="5"/>
  <c r="I16" i="5"/>
  <c r="I17" i="5"/>
  <c r="I18" i="5"/>
  <c r="I19" i="5"/>
  <c r="I20" i="5"/>
  <c r="I21" i="5"/>
  <c r="I22" i="5"/>
  <c r="I23" i="5"/>
  <c r="I24" i="5"/>
  <c r="I25" i="5"/>
  <c r="I26" i="5"/>
  <c r="I27" i="5"/>
  <c r="I28" i="5"/>
  <c r="I29" i="5"/>
  <c r="I30" i="5"/>
  <c r="I31" i="5"/>
  <c r="I32" i="5"/>
  <c r="I33" i="5"/>
  <c r="I3" i="5"/>
  <c r="I4" i="3"/>
  <c r="I5" i="3"/>
  <c r="I6" i="3"/>
  <c r="I7" i="3"/>
  <c r="I8" i="3"/>
  <c r="I9" i="3"/>
  <c r="I10" i="3"/>
  <c r="I11" i="3"/>
  <c r="I13" i="3"/>
  <c r="I14" i="3"/>
  <c r="I15" i="3"/>
  <c r="I16" i="3"/>
  <c r="I17" i="3"/>
  <c r="I18" i="3"/>
  <c r="I19" i="3"/>
  <c r="I20" i="3"/>
  <c r="I21" i="3"/>
  <c r="I22" i="3"/>
  <c r="I23" i="3"/>
  <c r="I24" i="3"/>
  <c r="I25" i="3"/>
  <c r="I26" i="3"/>
  <c r="I27" i="3"/>
  <c r="I28" i="3"/>
  <c r="I29" i="3"/>
  <c r="I30" i="3"/>
  <c r="I31" i="3"/>
  <c r="I32" i="3"/>
  <c r="I33" i="3"/>
  <c r="I3" i="3"/>
  <c r="I33" i="2"/>
  <c r="U3" i="14"/>
  <c r="AA3" i="14" s="1"/>
  <c r="V3" i="14"/>
  <c r="AE3" i="14" s="1"/>
  <c r="W3" i="14"/>
  <c r="AG3" i="14"/>
  <c r="X3" i="14"/>
  <c r="Y3" i="14"/>
  <c r="AO3" i="14"/>
  <c r="Z3" i="14"/>
  <c r="AP3" i="14" s="1"/>
  <c r="U4" i="14"/>
  <c r="AB4" i="14"/>
  <c r="V4" i="14"/>
  <c r="AE4" i="14" s="1"/>
  <c r="W4" i="14"/>
  <c r="AI4" i="14"/>
  <c r="X4" i="14"/>
  <c r="AL4" i="14" s="1"/>
  <c r="AK4" i="14"/>
  <c r="Y4" i="14"/>
  <c r="AO4" i="14" s="1"/>
  <c r="Z4" i="14"/>
  <c r="U5" i="14"/>
  <c r="AC5" i="14" s="1"/>
  <c r="V5" i="14"/>
  <c r="AD5" i="14"/>
  <c r="W5" i="14"/>
  <c r="AH5" i="14" s="1"/>
  <c r="X5" i="14"/>
  <c r="Y5" i="14"/>
  <c r="AM5" i="14" s="1"/>
  <c r="Z5" i="14"/>
  <c r="AQ5" i="14"/>
  <c r="U6" i="14"/>
  <c r="V6" i="14"/>
  <c r="AE6" i="14"/>
  <c r="W6" i="14"/>
  <c r="AI6" i="14" s="1"/>
  <c r="X6" i="14"/>
  <c r="AJ6" i="14" s="1"/>
  <c r="Y6" i="14"/>
  <c r="AO6" i="14"/>
  <c r="Z6" i="14"/>
  <c r="U7" i="14"/>
  <c r="AC7" i="14"/>
  <c r="V7" i="14"/>
  <c r="W7" i="14"/>
  <c r="AH7" i="14"/>
  <c r="X7" i="14"/>
  <c r="Y7" i="14"/>
  <c r="Z7" i="14"/>
  <c r="AQ7" i="14"/>
  <c r="U8" i="14"/>
  <c r="V8" i="14"/>
  <c r="AE8" i="14" s="1"/>
  <c r="W8" i="14"/>
  <c r="AH8" i="14"/>
  <c r="X8" i="14"/>
  <c r="Y8" i="14"/>
  <c r="AO8" i="14" s="1"/>
  <c r="Z8" i="14"/>
  <c r="U9" i="14"/>
  <c r="AC9" i="14" s="1"/>
  <c r="V9" i="14"/>
  <c r="W9" i="14"/>
  <c r="AH9" i="14"/>
  <c r="X9" i="14"/>
  <c r="AK9" i="14"/>
  <c r="Y9" i="14"/>
  <c r="Z9" i="14"/>
  <c r="AQ9" i="14" s="1"/>
  <c r="AL9" i="14"/>
  <c r="U10" i="14"/>
  <c r="V10" i="14"/>
  <c r="AE10" i="14" s="1"/>
  <c r="W10" i="14"/>
  <c r="AH10" i="14"/>
  <c r="X10" i="14"/>
  <c r="AL10" i="14" s="1"/>
  <c r="Y10" i="14"/>
  <c r="AO10" i="14" s="1"/>
  <c r="Z10" i="14"/>
  <c r="AP10" i="14" s="1"/>
  <c r="U11" i="14"/>
  <c r="AC11" i="14"/>
  <c r="V11" i="14"/>
  <c r="AD11" i="14" s="1"/>
  <c r="W11" i="14"/>
  <c r="AH11" i="14"/>
  <c r="X11" i="14"/>
  <c r="AJ11" i="14" s="1"/>
  <c r="Y11" i="14"/>
  <c r="Z11" i="14"/>
  <c r="AQ11" i="14" s="1"/>
  <c r="U12" i="14"/>
  <c r="AA12" i="14"/>
  <c r="V12" i="14"/>
  <c r="AE12" i="14" s="1"/>
  <c r="W12" i="14"/>
  <c r="AH12" i="14" s="1"/>
  <c r="X12" i="14"/>
  <c r="Y12" i="14"/>
  <c r="AO12" i="14" s="1"/>
  <c r="Z12" i="14"/>
  <c r="U13" i="14"/>
  <c r="AC13" i="14" s="1"/>
  <c r="V13" i="14"/>
  <c r="W13" i="14"/>
  <c r="AI13" i="14" s="1"/>
  <c r="X13" i="14"/>
  <c r="Y13" i="14"/>
  <c r="AN13" i="14"/>
  <c r="Z13" i="14"/>
  <c r="AQ13" i="14" s="1"/>
  <c r="U14" i="14"/>
  <c r="V14" i="14"/>
  <c r="AE14" i="14"/>
  <c r="W14" i="14"/>
  <c r="X14" i="14"/>
  <c r="AK14" i="14" s="1"/>
  <c r="Y14" i="14"/>
  <c r="AO14" i="14" s="1"/>
  <c r="Z14" i="14"/>
  <c r="U15" i="14"/>
  <c r="AC15" i="14" s="1"/>
  <c r="V15" i="14"/>
  <c r="AD15" i="14"/>
  <c r="W15" i="14"/>
  <c r="AH15" i="14" s="1"/>
  <c r="X15" i="14"/>
  <c r="AK15" i="14" s="1"/>
  <c r="Y15" i="14"/>
  <c r="Z15" i="14"/>
  <c r="AQ15" i="14"/>
  <c r="U16" i="14"/>
  <c r="V16" i="14"/>
  <c r="AE16" i="14" s="1"/>
  <c r="W16" i="14"/>
  <c r="AI16" i="14"/>
  <c r="X16" i="14"/>
  <c r="Y16" i="14"/>
  <c r="AO16" i="14"/>
  <c r="Z16" i="14"/>
  <c r="AP16" i="14" s="1"/>
  <c r="U17" i="14"/>
  <c r="AC17" i="14"/>
  <c r="V17" i="14"/>
  <c r="AD17" i="14" s="1"/>
  <c r="W17" i="14"/>
  <c r="AH17" i="14" s="1"/>
  <c r="X17" i="14"/>
  <c r="AJ17" i="14" s="1"/>
  <c r="Y17" i="14"/>
  <c r="AN17" i="14"/>
  <c r="Z17" i="14"/>
  <c r="U18" i="14"/>
  <c r="V18" i="14"/>
  <c r="AE18" i="14"/>
  <c r="W18" i="14"/>
  <c r="AH18" i="14" s="1"/>
  <c r="X18" i="14"/>
  <c r="AK18" i="14"/>
  <c r="Y18" i="14"/>
  <c r="AO18" i="14"/>
  <c r="Z18" i="14"/>
  <c r="AP18" i="14" s="1"/>
  <c r="U19" i="14"/>
  <c r="AC19" i="14"/>
  <c r="V19" i="14"/>
  <c r="AD19" i="14" s="1"/>
  <c r="W19" i="14"/>
  <c r="AH19" i="14"/>
  <c r="X19" i="14"/>
  <c r="AK19" i="14"/>
  <c r="Y19" i="14"/>
  <c r="AM19" i="14" s="1"/>
  <c r="Z19" i="14"/>
  <c r="AQ19" i="14"/>
  <c r="U20" i="14"/>
  <c r="V20" i="14"/>
  <c r="AE20" i="14"/>
  <c r="W20" i="14"/>
  <c r="AH20" i="14" s="1"/>
  <c r="X20" i="14"/>
  <c r="Y20" i="14"/>
  <c r="AO20" i="14" s="1"/>
  <c r="Z20" i="14"/>
  <c r="U21" i="14"/>
  <c r="AC21" i="14" s="1"/>
  <c r="V21" i="14"/>
  <c r="AF21" i="14" s="1"/>
  <c r="W21" i="14"/>
  <c r="AI21" i="14"/>
  <c r="X21" i="14"/>
  <c r="AK21" i="14" s="1"/>
  <c r="Y21" i="14"/>
  <c r="Z21" i="14"/>
  <c r="AQ21" i="14"/>
  <c r="U22" i="14"/>
  <c r="AB22" i="14" s="1"/>
  <c r="V22" i="14"/>
  <c r="AE22" i="14"/>
  <c r="W22" i="14"/>
  <c r="X22" i="14"/>
  <c r="AK22" i="14"/>
  <c r="Y22" i="14"/>
  <c r="AO22" i="14" s="1"/>
  <c r="Z22" i="14"/>
  <c r="AP22" i="14" s="1"/>
  <c r="U23" i="14"/>
  <c r="AC23" i="14" s="1"/>
  <c r="V23" i="14"/>
  <c r="AD23" i="14"/>
  <c r="W23" i="14"/>
  <c r="X23" i="14"/>
  <c r="Y23" i="14"/>
  <c r="Z23" i="14"/>
  <c r="AQ23" i="14"/>
  <c r="U24" i="14"/>
  <c r="AA24" i="14" s="1"/>
  <c r="V24" i="14"/>
  <c r="AE24" i="14"/>
  <c r="W24" i="14"/>
  <c r="X24" i="14"/>
  <c r="AK24" i="14"/>
  <c r="Y24" i="14"/>
  <c r="AO24" i="14" s="1"/>
  <c r="Z24" i="14"/>
  <c r="AP24" i="14" s="1"/>
  <c r="U25" i="14"/>
  <c r="AC25" i="14" s="1"/>
  <c r="V25" i="14"/>
  <c r="AF25" i="14" s="1"/>
  <c r="AD25" i="14"/>
  <c r="W25" i="14"/>
  <c r="AH25" i="14" s="1"/>
  <c r="X25" i="14"/>
  <c r="Y25" i="14"/>
  <c r="AN25" i="14"/>
  <c r="Z25" i="14"/>
  <c r="AQ25" i="14" s="1"/>
  <c r="U26" i="14"/>
  <c r="AB26" i="14"/>
  <c r="V26" i="14"/>
  <c r="AE26" i="14"/>
  <c r="W26" i="14"/>
  <c r="AI26" i="14" s="1"/>
  <c r="X26" i="14"/>
  <c r="AJ26" i="14"/>
  <c r="Y26" i="14"/>
  <c r="Z26" i="14"/>
  <c r="AP26" i="14" s="1"/>
  <c r="AO26" i="14"/>
  <c r="U27" i="14"/>
  <c r="AA27" i="14" s="1"/>
  <c r="V27" i="14"/>
  <c r="W27" i="14"/>
  <c r="AI27" i="14" s="1"/>
  <c r="X27" i="14"/>
  <c r="Y27" i="14"/>
  <c r="Z27" i="14"/>
  <c r="AQ27" i="14"/>
  <c r="U28" i="14"/>
  <c r="V28" i="14"/>
  <c r="AE28" i="14"/>
  <c r="W28" i="14"/>
  <c r="X28" i="14"/>
  <c r="AL28" i="14" s="1"/>
  <c r="Y28" i="14"/>
  <c r="AO28" i="14"/>
  <c r="Z28" i="14"/>
  <c r="AP28" i="14" s="1"/>
  <c r="U29" i="14"/>
  <c r="AC29" i="14"/>
  <c r="V29" i="14"/>
  <c r="W29" i="14"/>
  <c r="X29" i="14"/>
  <c r="AL29" i="14" s="1"/>
  <c r="Y29" i="14"/>
  <c r="AN29" i="14" s="1"/>
  <c r="Z29" i="14"/>
  <c r="AQ29" i="14"/>
  <c r="AI29" i="14"/>
  <c r="U30" i="14"/>
  <c r="AA30" i="14"/>
  <c r="V30" i="14"/>
  <c r="AE30" i="14" s="1"/>
  <c r="W30" i="14"/>
  <c r="AG30" i="14"/>
  <c r="X30" i="14"/>
  <c r="AL30" i="14" s="1"/>
  <c r="Y30" i="14"/>
  <c r="AO30" i="14" s="1"/>
  <c r="Z30" i="14"/>
  <c r="AR30" i="14"/>
  <c r="AJ30" i="14"/>
  <c r="AK30" i="14"/>
  <c r="U31" i="14"/>
  <c r="AC31" i="14"/>
  <c r="V31" i="14"/>
  <c r="AF31" i="14" s="1"/>
  <c r="W31" i="14"/>
  <c r="AH31" i="14"/>
  <c r="X31" i="14"/>
  <c r="AJ31" i="14"/>
  <c r="Y31" i="14"/>
  <c r="Z31" i="14"/>
  <c r="AQ31" i="14" s="1"/>
  <c r="AG31" i="14"/>
  <c r="AI31" i="14"/>
  <c r="U32" i="14"/>
  <c r="AA32" i="14" s="1"/>
  <c r="V32" i="14"/>
  <c r="AE32" i="14"/>
  <c r="W32" i="14"/>
  <c r="AH32" i="14" s="1"/>
  <c r="X32" i="14"/>
  <c r="AJ32" i="14" s="1"/>
  <c r="Y32" i="14"/>
  <c r="AO32" i="14" s="1"/>
  <c r="Z32" i="14"/>
  <c r="AR32" i="14"/>
  <c r="AK32" i="14"/>
  <c r="U33" i="14"/>
  <c r="AC33" i="14"/>
  <c r="V33" i="14"/>
  <c r="W33" i="14"/>
  <c r="AI33" i="14" s="1"/>
  <c r="X33" i="14"/>
  <c r="AL33" i="14" s="1"/>
  <c r="Y33" i="14"/>
  <c r="Z33" i="14"/>
  <c r="AQ33" i="14"/>
  <c r="B42" i="14"/>
  <c r="C42" i="14"/>
  <c r="D42" i="14"/>
  <c r="E42" i="14"/>
  <c r="F42" i="14"/>
  <c r="G42" i="14"/>
  <c r="H42" i="14"/>
  <c r="I42" i="14"/>
  <c r="J42" i="14"/>
  <c r="K42" i="14"/>
  <c r="L42" i="14"/>
  <c r="M42" i="14"/>
  <c r="N42" i="14"/>
  <c r="O42" i="14"/>
  <c r="P42" i="14"/>
  <c r="Q42" i="14"/>
  <c r="R42" i="14"/>
  <c r="B43" i="14"/>
  <c r="C43" i="14"/>
  <c r="D43" i="14"/>
  <c r="E43" i="14"/>
  <c r="F43" i="14"/>
  <c r="G43" i="14"/>
  <c r="H43" i="14"/>
  <c r="I43" i="14"/>
  <c r="J43" i="14"/>
  <c r="K43" i="14"/>
  <c r="L43" i="14"/>
  <c r="M43" i="14"/>
  <c r="N43" i="14"/>
  <c r="O43" i="14"/>
  <c r="P43" i="14"/>
  <c r="Q43" i="14"/>
  <c r="R43" i="14"/>
  <c r="U3" i="13"/>
  <c r="AC3" i="13" s="1"/>
  <c r="AA3" i="13"/>
  <c r="V3" i="13"/>
  <c r="AE3" i="13" s="1"/>
  <c r="W3" i="13"/>
  <c r="AI3" i="13" s="1"/>
  <c r="X3" i="13"/>
  <c r="AK3" i="13"/>
  <c r="Y3" i="13"/>
  <c r="Z3" i="13"/>
  <c r="U4" i="13"/>
  <c r="AC4" i="13" s="1"/>
  <c r="V4" i="13"/>
  <c r="AF4" i="13"/>
  <c r="W4" i="13"/>
  <c r="AI4" i="13" s="1"/>
  <c r="X4" i="13"/>
  <c r="AK4" i="13"/>
  <c r="Y4" i="13"/>
  <c r="AN4" i="13" s="1"/>
  <c r="Z4" i="13"/>
  <c r="AQ4" i="13" s="1"/>
  <c r="U5" i="13"/>
  <c r="AA5" i="13" s="1"/>
  <c r="V5" i="13"/>
  <c r="AD5" i="13"/>
  <c r="W5" i="13"/>
  <c r="AI5" i="13" s="1"/>
  <c r="X5" i="13"/>
  <c r="AK5" i="13" s="1"/>
  <c r="Y5" i="13"/>
  <c r="AN5" i="13" s="1"/>
  <c r="Z5" i="13"/>
  <c r="AP5" i="13"/>
  <c r="U6" i="13"/>
  <c r="V6" i="13"/>
  <c r="AD6" i="13"/>
  <c r="W6" i="13"/>
  <c r="AI6" i="13" s="1"/>
  <c r="X6" i="13"/>
  <c r="AK6" i="13"/>
  <c r="Y6" i="13"/>
  <c r="AN6" i="13" s="1"/>
  <c r="Z6" i="13"/>
  <c r="AQ6" i="13"/>
  <c r="U7" i="13"/>
  <c r="AC7" i="13" s="1"/>
  <c r="V7" i="13"/>
  <c r="AF7" i="13" s="1"/>
  <c r="W7" i="13"/>
  <c r="AI7" i="13" s="1"/>
  <c r="X7" i="13"/>
  <c r="AK7" i="13" s="1"/>
  <c r="Y7" i="13"/>
  <c r="AN7" i="13"/>
  <c r="Z7" i="13"/>
  <c r="AQ7" i="13" s="1"/>
  <c r="AM7" i="13"/>
  <c r="U8" i="13"/>
  <c r="AA8" i="13" s="1"/>
  <c r="V8" i="13"/>
  <c r="AE8" i="13" s="1"/>
  <c r="W8" i="13"/>
  <c r="AI8" i="13" s="1"/>
  <c r="X8" i="13"/>
  <c r="AK8" i="13"/>
  <c r="Y8" i="13"/>
  <c r="Z8" i="13"/>
  <c r="AP8" i="13" s="1"/>
  <c r="U9" i="13"/>
  <c r="V9" i="13"/>
  <c r="AE9" i="13"/>
  <c r="W9" i="13"/>
  <c r="AI9" i="13" s="1"/>
  <c r="X9" i="13"/>
  <c r="AK9" i="13"/>
  <c r="Y9" i="13"/>
  <c r="AO9" i="13" s="1"/>
  <c r="Z9" i="13"/>
  <c r="AP9" i="13" s="1"/>
  <c r="U10" i="13"/>
  <c r="AB10" i="13" s="1"/>
  <c r="V10" i="13"/>
  <c r="AF10" i="13" s="1"/>
  <c r="AE10" i="13"/>
  <c r="W10" i="13"/>
  <c r="AI10" i="13" s="1"/>
  <c r="X10" i="13"/>
  <c r="AK10" i="13" s="1"/>
  <c r="Y10" i="13"/>
  <c r="AN10" i="13"/>
  <c r="Z10" i="13"/>
  <c r="AQ10" i="13"/>
  <c r="AR10" i="13"/>
  <c r="U11" i="13"/>
  <c r="AA11" i="13"/>
  <c r="V11" i="13"/>
  <c r="AF11" i="13" s="1"/>
  <c r="W11" i="13"/>
  <c r="AG11" i="13"/>
  <c r="X11" i="13"/>
  <c r="AJ11" i="13" s="1"/>
  <c r="Y11" i="13"/>
  <c r="Z11" i="13"/>
  <c r="AP11" i="13"/>
  <c r="U12" i="13"/>
  <c r="V12" i="13"/>
  <c r="AD12" i="13" s="1"/>
  <c r="W12" i="13"/>
  <c r="AH12" i="13"/>
  <c r="X12" i="13"/>
  <c r="AK12" i="13"/>
  <c r="Y12" i="13"/>
  <c r="AN12" i="13"/>
  <c r="Z12" i="13"/>
  <c r="AR12" i="13"/>
  <c r="AJ12" i="13"/>
  <c r="U13" i="13"/>
  <c r="AA13" i="13" s="1"/>
  <c r="V13" i="13"/>
  <c r="AD13" i="13" s="1"/>
  <c r="W13" i="13"/>
  <c r="AH13" i="13" s="1"/>
  <c r="X13" i="13"/>
  <c r="AJ13" i="13"/>
  <c r="Y13" i="13"/>
  <c r="Z13" i="13"/>
  <c r="AR13" i="13" s="1"/>
  <c r="U14" i="13"/>
  <c r="AA14" i="13"/>
  <c r="V14" i="13"/>
  <c r="W14" i="13"/>
  <c r="AH14" i="13" s="1"/>
  <c r="X14" i="13"/>
  <c r="Y14" i="13"/>
  <c r="AN14" i="13" s="1"/>
  <c r="Z14" i="13"/>
  <c r="AR14" i="13"/>
  <c r="U15" i="13"/>
  <c r="AA15" i="13" s="1"/>
  <c r="V15" i="13"/>
  <c r="AD15" i="13"/>
  <c r="W15" i="13"/>
  <c r="AH15" i="13"/>
  <c r="X15" i="13"/>
  <c r="Y15" i="13"/>
  <c r="AN15" i="13" s="1"/>
  <c r="Z15" i="13"/>
  <c r="AR15" i="13" s="1"/>
  <c r="U16" i="13"/>
  <c r="AB16" i="13"/>
  <c r="V16" i="13"/>
  <c r="W16" i="13"/>
  <c r="AH16" i="13"/>
  <c r="X16" i="13"/>
  <c r="AK16" i="13" s="1"/>
  <c r="Y16" i="13"/>
  <c r="Z16" i="13"/>
  <c r="AR16" i="13" s="1"/>
  <c r="AC16" i="13"/>
  <c r="U17" i="13"/>
  <c r="AA17" i="13"/>
  <c r="V17" i="13"/>
  <c r="AD17" i="13"/>
  <c r="W17" i="13"/>
  <c r="AH17" i="13" s="1"/>
  <c r="X17" i="13"/>
  <c r="Y17" i="13"/>
  <c r="Z17" i="13"/>
  <c r="AR17" i="13"/>
  <c r="AJ17" i="13"/>
  <c r="U18" i="13"/>
  <c r="AB18" i="13" s="1"/>
  <c r="V18" i="13"/>
  <c r="AF18" i="13"/>
  <c r="W18" i="13"/>
  <c r="AH18" i="13" s="1"/>
  <c r="X18" i="13"/>
  <c r="AJ18" i="13" s="1"/>
  <c r="Y18" i="13"/>
  <c r="AN18" i="13" s="1"/>
  <c r="Z18" i="13"/>
  <c r="AQ18" i="13"/>
  <c r="U19" i="13"/>
  <c r="V19" i="13"/>
  <c r="AD19" i="13" s="1"/>
  <c r="W19" i="13"/>
  <c r="AH19" i="13" s="1"/>
  <c r="X19" i="13"/>
  <c r="AK19" i="13"/>
  <c r="Y19" i="13"/>
  <c r="AM19" i="13" s="1"/>
  <c r="Z19" i="13"/>
  <c r="AR19" i="13"/>
  <c r="U20" i="13"/>
  <c r="AA20" i="13" s="1"/>
  <c r="V20" i="13"/>
  <c r="W20" i="13"/>
  <c r="AH20" i="13" s="1"/>
  <c r="X20" i="13"/>
  <c r="AK20" i="13" s="1"/>
  <c r="Y20" i="13"/>
  <c r="AM20" i="13" s="1"/>
  <c r="Z20" i="13"/>
  <c r="AB20" i="13"/>
  <c r="U21" i="13"/>
  <c r="AA21" i="13"/>
  <c r="V21" i="13"/>
  <c r="W21" i="13"/>
  <c r="AH21" i="13"/>
  <c r="X21" i="13"/>
  <c r="Y21" i="13"/>
  <c r="AN21" i="13"/>
  <c r="Z21" i="13"/>
  <c r="AR21" i="13" s="1"/>
  <c r="U22" i="13"/>
  <c r="AA22" i="13"/>
  <c r="V22" i="13"/>
  <c r="AD22" i="13" s="1"/>
  <c r="W22" i="13"/>
  <c r="AH22" i="13"/>
  <c r="X22" i="13"/>
  <c r="Y22" i="13"/>
  <c r="AN22" i="13" s="1"/>
  <c r="Z22" i="13"/>
  <c r="AR22" i="13" s="1"/>
  <c r="U23" i="13"/>
  <c r="AC23" i="13"/>
  <c r="V23" i="13"/>
  <c r="AD23" i="13"/>
  <c r="W23" i="13"/>
  <c r="AH23" i="13"/>
  <c r="X23" i="13"/>
  <c r="Y23" i="13"/>
  <c r="AO23" i="13"/>
  <c r="Z23" i="13"/>
  <c r="AR23" i="13" s="1"/>
  <c r="U24" i="13"/>
  <c r="AA24" i="13" s="1"/>
  <c r="V24" i="13"/>
  <c r="AF24" i="13" s="1"/>
  <c r="W24" i="13"/>
  <c r="AH24" i="13"/>
  <c r="X24" i="13"/>
  <c r="AL24" i="13" s="1"/>
  <c r="Y24" i="13"/>
  <c r="Z24" i="13"/>
  <c r="AR24" i="13"/>
  <c r="U25" i="13"/>
  <c r="V25" i="13"/>
  <c r="AF25" i="13"/>
  <c r="W25" i="13"/>
  <c r="AH25" i="13" s="1"/>
  <c r="X25" i="13"/>
  <c r="AK25" i="13"/>
  <c r="Y25" i="13"/>
  <c r="Z25" i="13"/>
  <c r="AR25" i="13"/>
  <c r="U26" i="13"/>
  <c r="AA26" i="13" s="1"/>
  <c r="V26" i="13"/>
  <c r="AF26" i="13"/>
  <c r="W26" i="13"/>
  <c r="AI26" i="13" s="1"/>
  <c r="AH26" i="13"/>
  <c r="X26" i="13"/>
  <c r="AK26" i="13" s="1"/>
  <c r="Y26" i="13"/>
  <c r="AN26" i="13"/>
  <c r="Z26" i="13"/>
  <c r="AR26" i="13"/>
  <c r="AM26" i="13"/>
  <c r="U27" i="13"/>
  <c r="AB27" i="13" s="1"/>
  <c r="V27" i="13"/>
  <c r="AF27" i="13"/>
  <c r="W27" i="13"/>
  <c r="AH27" i="13" s="1"/>
  <c r="X27" i="13"/>
  <c r="AK27" i="13" s="1"/>
  <c r="Y27" i="13"/>
  <c r="AN27" i="13" s="1"/>
  <c r="Z27" i="13"/>
  <c r="AR27" i="13"/>
  <c r="AA27" i="13"/>
  <c r="AJ27" i="13"/>
  <c r="U28" i="13"/>
  <c r="AA28" i="13"/>
  <c r="V28" i="13"/>
  <c r="AF28" i="13"/>
  <c r="W28" i="13"/>
  <c r="AH28" i="13"/>
  <c r="X28" i="13"/>
  <c r="AJ28" i="13"/>
  <c r="Y28" i="13"/>
  <c r="AN28" i="13" s="1"/>
  <c r="Z28" i="13"/>
  <c r="AR28" i="13"/>
  <c r="U29" i="13"/>
  <c r="AA29" i="13" s="1"/>
  <c r="V29" i="13"/>
  <c r="AF29" i="13"/>
  <c r="W29" i="13"/>
  <c r="AH29" i="13" s="1"/>
  <c r="X29" i="13"/>
  <c r="AJ29" i="13" s="1"/>
  <c r="Y29" i="13"/>
  <c r="AO29" i="13"/>
  <c r="Z29" i="13"/>
  <c r="AR29" i="13"/>
  <c r="U30" i="13"/>
  <c r="AC30" i="13" s="1"/>
  <c r="V30" i="13"/>
  <c r="AF30" i="13"/>
  <c r="W30" i="13"/>
  <c r="AH30" i="13" s="1"/>
  <c r="X30" i="13"/>
  <c r="AL30" i="13" s="1"/>
  <c r="Y30" i="13"/>
  <c r="AM30" i="13" s="1"/>
  <c r="Z30" i="13"/>
  <c r="AQ30" i="13" s="1"/>
  <c r="AR30" i="13"/>
  <c r="U31" i="13"/>
  <c r="AC31" i="13" s="1"/>
  <c r="V31" i="13"/>
  <c r="AF31" i="13" s="1"/>
  <c r="W31" i="13"/>
  <c r="AH31" i="13" s="1"/>
  <c r="X31" i="13"/>
  <c r="AL31" i="13"/>
  <c r="Y31" i="13"/>
  <c r="Z31" i="13"/>
  <c r="AR31" i="13"/>
  <c r="U32" i="13"/>
  <c r="AC32" i="13" s="1"/>
  <c r="V32" i="13"/>
  <c r="AF32" i="13"/>
  <c r="W32" i="13"/>
  <c r="AH32" i="13" s="1"/>
  <c r="X32" i="13"/>
  <c r="AL32" i="13"/>
  <c r="Y32" i="13"/>
  <c r="AM32" i="13"/>
  <c r="Z32" i="13"/>
  <c r="AR32" i="13" s="1"/>
  <c r="B41" i="13"/>
  <c r="C41" i="13"/>
  <c r="D41" i="13"/>
  <c r="E41" i="13"/>
  <c r="F41" i="13"/>
  <c r="G41" i="13"/>
  <c r="H41" i="13"/>
  <c r="I41" i="13"/>
  <c r="J41" i="13"/>
  <c r="K41" i="13"/>
  <c r="L41" i="13"/>
  <c r="M41" i="13"/>
  <c r="N41" i="13"/>
  <c r="O41" i="13"/>
  <c r="P41" i="13"/>
  <c r="Q41" i="13"/>
  <c r="R41" i="13"/>
  <c r="B42" i="13"/>
  <c r="C42" i="13"/>
  <c r="D42" i="13"/>
  <c r="E42" i="13"/>
  <c r="F42" i="13"/>
  <c r="G42" i="13"/>
  <c r="H42" i="13"/>
  <c r="I42" i="13"/>
  <c r="J42" i="13"/>
  <c r="K42" i="13"/>
  <c r="L42" i="13"/>
  <c r="M42" i="13"/>
  <c r="N42" i="13"/>
  <c r="O42" i="13"/>
  <c r="P42" i="13"/>
  <c r="Q42" i="13"/>
  <c r="R42" i="13"/>
  <c r="U3" i="12"/>
  <c r="AB3" i="12"/>
  <c r="V3" i="12"/>
  <c r="AD3" i="12" s="1"/>
  <c r="AF3" i="12"/>
  <c r="W3" i="12"/>
  <c r="AH3" i="12" s="1"/>
  <c r="X3" i="12"/>
  <c r="Y3" i="12"/>
  <c r="AO3" i="12" s="1"/>
  <c r="Z3" i="12"/>
  <c r="AR3" i="12"/>
  <c r="U4" i="12"/>
  <c r="V4" i="12"/>
  <c r="AF4" i="12"/>
  <c r="W4" i="12"/>
  <c r="AH4" i="12" s="1"/>
  <c r="X4" i="12"/>
  <c r="AK4" i="12" s="1"/>
  <c r="Y4" i="12"/>
  <c r="AM4" i="12" s="1"/>
  <c r="Z4" i="12"/>
  <c r="AR4" i="12"/>
  <c r="U5" i="12"/>
  <c r="AB5" i="12" s="1"/>
  <c r="V5" i="12"/>
  <c r="W5" i="12"/>
  <c r="AH5" i="12"/>
  <c r="X5" i="12"/>
  <c r="AL5" i="12" s="1"/>
  <c r="Y5" i="12"/>
  <c r="AN5" i="12"/>
  <c r="Z5" i="12"/>
  <c r="AQ5" i="12" s="1"/>
  <c r="AP5" i="12"/>
  <c r="U6" i="12"/>
  <c r="AB6" i="12" s="1"/>
  <c r="V6" i="12"/>
  <c r="AE6" i="12"/>
  <c r="W6" i="12"/>
  <c r="X6" i="12"/>
  <c r="AL6" i="12" s="1"/>
  <c r="Y6" i="12"/>
  <c r="AN6" i="12"/>
  <c r="Z6" i="12"/>
  <c r="AI6" i="12"/>
  <c r="U7" i="12"/>
  <c r="AB7" i="12" s="1"/>
  <c r="V7" i="12"/>
  <c r="W7" i="12"/>
  <c r="AH7" i="12" s="1"/>
  <c r="X7" i="12"/>
  <c r="AL7" i="12"/>
  <c r="Y7" i="12"/>
  <c r="AN7" i="12"/>
  <c r="Z7" i="12"/>
  <c r="AP7" i="12" s="1"/>
  <c r="U8" i="12"/>
  <c r="AB8" i="12"/>
  <c r="V8" i="12"/>
  <c r="AE8" i="12" s="1"/>
  <c r="W8" i="12"/>
  <c r="X8" i="12"/>
  <c r="AL8" i="12"/>
  <c r="Y8" i="12"/>
  <c r="Z8" i="12"/>
  <c r="AP8" i="12" s="1"/>
  <c r="U9" i="12"/>
  <c r="AB9" i="12"/>
  <c r="V9" i="12"/>
  <c r="AD9" i="12" s="1"/>
  <c r="W9" i="12"/>
  <c r="AH9" i="12"/>
  <c r="X9" i="12"/>
  <c r="AL9" i="12" s="1"/>
  <c r="Y9" i="12"/>
  <c r="AN9" i="12"/>
  <c r="Z9" i="12"/>
  <c r="U10" i="12"/>
  <c r="AB10" i="12"/>
  <c r="V10" i="12"/>
  <c r="AE10" i="12"/>
  <c r="W10" i="12"/>
  <c r="AH10" i="12" s="1"/>
  <c r="X10" i="12"/>
  <c r="AL10" i="12"/>
  <c r="Y10" i="12"/>
  <c r="AN10" i="12" s="1"/>
  <c r="Z10" i="12"/>
  <c r="AQ10" i="12"/>
  <c r="U11" i="12"/>
  <c r="AB11" i="12"/>
  <c r="V11" i="12"/>
  <c r="AE11" i="12" s="1"/>
  <c r="W11" i="12"/>
  <c r="AH11" i="12"/>
  <c r="X11" i="12"/>
  <c r="AL11" i="12" s="1"/>
  <c r="Y11" i="12"/>
  <c r="AN11" i="12"/>
  <c r="Z11" i="12"/>
  <c r="AR11" i="12" s="1"/>
  <c r="AQ11" i="12"/>
  <c r="U12" i="12"/>
  <c r="AB12" i="12" s="1"/>
  <c r="V12" i="12"/>
  <c r="AE12" i="12"/>
  <c r="W12" i="12"/>
  <c r="AG12" i="12" s="1"/>
  <c r="X12" i="12"/>
  <c r="AL12" i="12"/>
  <c r="Y12" i="12"/>
  <c r="AN12" i="12"/>
  <c r="Z12" i="12"/>
  <c r="AQ12" i="12" s="1"/>
  <c r="U13" i="12"/>
  <c r="AB13" i="12"/>
  <c r="V13" i="12"/>
  <c r="AD13" i="12" s="1"/>
  <c r="W13" i="12"/>
  <c r="AI13" i="12"/>
  <c r="X13" i="12"/>
  <c r="AL13" i="12" s="1"/>
  <c r="Y13" i="12"/>
  <c r="AN13" i="12" s="1"/>
  <c r="Z13" i="12"/>
  <c r="AR13" i="12"/>
  <c r="AG13" i="12"/>
  <c r="U14" i="12"/>
  <c r="AB14" i="12"/>
  <c r="V14" i="12"/>
  <c r="AE14" i="12" s="1"/>
  <c r="W14" i="12"/>
  <c r="AG14" i="12"/>
  <c r="X14" i="12"/>
  <c r="AL14" i="12" s="1"/>
  <c r="Y14" i="12"/>
  <c r="AN14" i="12" s="1"/>
  <c r="Z14" i="12"/>
  <c r="AQ14" i="12" s="1"/>
  <c r="AI14" i="12"/>
  <c r="U15" i="12"/>
  <c r="AA15" i="12" s="1"/>
  <c r="AB15" i="12"/>
  <c r="V15" i="12"/>
  <c r="AE15" i="12" s="1"/>
  <c r="W15" i="12"/>
  <c r="AH15" i="12"/>
  <c r="X15" i="12"/>
  <c r="AL15" i="12" s="1"/>
  <c r="Y15" i="12"/>
  <c r="AN15" i="12"/>
  <c r="Z15" i="12"/>
  <c r="AQ15" i="12"/>
  <c r="U16" i="12"/>
  <c r="AB16" i="12" s="1"/>
  <c r="V16" i="12"/>
  <c r="AE16" i="12"/>
  <c r="W16" i="12"/>
  <c r="AG16" i="12" s="1"/>
  <c r="X16" i="12"/>
  <c r="AL16" i="12"/>
  <c r="Y16" i="12"/>
  <c r="AN16" i="12" s="1"/>
  <c r="Z16" i="12"/>
  <c r="AP16" i="12" s="1"/>
  <c r="U17" i="12"/>
  <c r="AB17" i="12"/>
  <c r="V17" i="12"/>
  <c r="AF17" i="12" s="1"/>
  <c r="W17" i="12"/>
  <c r="AH17" i="12"/>
  <c r="X17" i="12"/>
  <c r="AL17" i="12"/>
  <c r="Y17" i="12"/>
  <c r="AN17" i="12" s="1"/>
  <c r="Z17" i="12"/>
  <c r="AQ17" i="12"/>
  <c r="U18" i="12"/>
  <c r="AB18" i="12" s="1"/>
  <c r="V18" i="12"/>
  <c r="AE18" i="12"/>
  <c r="W18" i="12"/>
  <c r="X18" i="12"/>
  <c r="AL18" i="12" s="1"/>
  <c r="Y18" i="12"/>
  <c r="AN18" i="12"/>
  <c r="Z18" i="12"/>
  <c r="AQ18" i="12" s="1"/>
  <c r="U19" i="12"/>
  <c r="AB19" i="12"/>
  <c r="V19" i="12"/>
  <c r="AE19" i="12"/>
  <c r="W19" i="12"/>
  <c r="AH19" i="12" s="1"/>
  <c r="X19" i="12"/>
  <c r="AL19" i="12"/>
  <c r="Y19" i="12"/>
  <c r="AN19" i="12" s="1"/>
  <c r="Z19" i="12"/>
  <c r="AR19" i="12"/>
  <c r="AI19" i="12"/>
  <c r="U20" i="12"/>
  <c r="V20" i="12"/>
  <c r="AE20" i="12" s="1"/>
  <c r="W20" i="12"/>
  <c r="AH20" i="12" s="1"/>
  <c r="X20" i="12"/>
  <c r="AL20" i="12"/>
  <c r="Y20" i="12"/>
  <c r="AN20" i="12" s="1"/>
  <c r="Z20" i="12"/>
  <c r="AR20" i="12"/>
  <c r="U21" i="12"/>
  <c r="AB21" i="12" s="1"/>
  <c r="V21" i="12"/>
  <c r="AE21" i="12" s="1"/>
  <c r="W21" i="12"/>
  <c r="AG21" i="12" s="1"/>
  <c r="X21" i="12"/>
  <c r="AL21" i="12"/>
  <c r="Y21" i="12"/>
  <c r="Z21" i="12"/>
  <c r="AQ21" i="12" s="1"/>
  <c r="U22" i="12"/>
  <c r="AB22" i="12" s="1"/>
  <c r="V22" i="12"/>
  <c r="AE22" i="12"/>
  <c r="W22" i="12"/>
  <c r="AH22" i="12"/>
  <c r="X22" i="12"/>
  <c r="AK22" i="12" s="1"/>
  <c r="Y22" i="12"/>
  <c r="AN22" i="12"/>
  <c r="Z22" i="12"/>
  <c r="AR22" i="12" s="1"/>
  <c r="U23" i="12"/>
  <c r="AA23" i="12"/>
  <c r="V23" i="12"/>
  <c r="AF23" i="12" s="1"/>
  <c r="W23" i="12"/>
  <c r="AG23" i="12" s="1"/>
  <c r="X23" i="12"/>
  <c r="Y23" i="12"/>
  <c r="AN23" i="12" s="1"/>
  <c r="Z23" i="12"/>
  <c r="AQ23" i="12"/>
  <c r="U24" i="12"/>
  <c r="AA24" i="12"/>
  <c r="V24" i="12"/>
  <c r="AE24" i="12" s="1"/>
  <c r="W24" i="12"/>
  <c r="AG24" i="12"/>
  <c r="X24" i="12"/>
  <c r="AJ24" i="12" s="1"/>
  <c r="Y24" i="12"/>
  <c r="Z24" i="12"/>
  <c r="AQ24" i="12"/>
  <c r="AL24" i="12"/>
  <c r="U25" i="12"/>
  <c r="AA25" i="12" s="1"/>
  <c r="V25" i="12"/>
  <c r="AF25" i="12"/>
  <c r="W25" i="12"/>
  <c r="AG25" i="12" s="1"/>
  <c r="X25" i="12"/>
  <c r="AK25" i="12"/>
  <c r="Y25" i="12"/>
  <c r="AN25" i="12"/>
  <c r="Z25" i="12"/>
  <c r="AQ25" i="12" s="1"/>
  <c r="U26" i="12"/>
  <c r="AC26" i="12"/>
  <c r="V26" i="12"/>
  <c r="AE26" i="12" s="1"/>
  <c r="W26" i="12"/>
  <c r="AG26" i="12"/>
  <c r="X26" i="12"/>
  <c r="Y26" i="12"/>
  <c r="AO26" i="12" s="1"/>
  <c r="Z26" i="12"/>
  <c r="AQ26" i="12" s="1"/>
  <c r="U27" i="12"/>
  <c r="V27" i="12"/>
  <c r="AE27" i="12" s="1"/>
  <c r="W27" i="12"/>
  <c r="AG27" i="12"/>
  <c r="X27" i="12"/>
  <c r="AK27" i="12"/>
  <c r="Y27" i="12"/>
  <c r="AN27" i="12" s="1"/>
  <c r="Z27" i="12"/>
  <c r="AQ27" i="12"/>
  <c r="U28" i="12"/>
  <c r="AC28" i="12" s="1"/>
  <c r="V28" i="12"/>
  <c r="AD28" i="12" s="1"/>
  <c r="AE28" i="12"/>
  <c r="W28" i="12"/>
  <c r="AG28" i="12" s="1"/>
  <c r="X28" i="12"/>
  <c r="AK28" i="12" s="1"/>
  <c r="Y28" i="12"/>
  <c r="AM28" i="12" s="1"/>
  <c r="Z28" i="12"/>
  <c r="AQ28" i="12"/>
  <c r="U29" i="12"/>
  <c r="V29" i="12"/>
  <c r="AE29" i="12"/>
  <c r="W29" i="12"/>
  <c r="AG29" i="12" s="1"/>
  <c r="X29" i="12"/>
  <c r="AJ29" i="12"/>
  <c r="Y29" i="12"/>
  <c r="AM29" i="12" s="1"/>
  <c r="Z29" i="12"/>
  <c r="AQ29" i="12"/>
  <c r="U30" i="12"/>
  <c r="AB30" i="12" s="1"/>
  <c r="AA30" i="12"/>
  <c r="V30" i="12"/>
  <c r="AE30" i="12" s="1"/>
  <c r="W30" i="12"/>
  <c r="AG30" i="12"/>
  <c r="X30" i="12"/>
  <c r="AK30" i="12" s="1"/>
  <c r="Y30" i="12"/>
  <c r="AM30" i="12"/>
  <c r="Z30" i="12"/>
  <c r="AQ30" i="12"/>
  <c r="AN30" i="12"/>
  <c r="U31" i="12"/>
  <c r="AB31" i="12" s="1"/>
  <c r="V31" i="12"/>
  <c r="AE31" i="12" s="1"/>
  <c r="W31" i="12"/>
  <c r="AG31" i="12" s="1"/>
  <c r="X31" i="12"/>
  <c r="AK31" i="12"/>
  <c r="Y31" i="12"/>
  <c r="Z31" i="12"/>
  <c r="AQ31" i="12" s="1"/>
  <c r="U32" i="12"/>
  <c r="AA32" i="12" s="1"/>
  <c r="V32" i="12"/>
  <c r="AE32" i="12"/>
  <c r="W32" i="12"/>
  <c r="AG32" i="12"/>
  <c r="X32" i="12"/>
  <c r="AL32" i="12" s="1"/>
  <c r="Y32" i="12"/>
  <c r="AM32" i="12"/>
  <c r="Z32" i="12"/>
  <c r="AQ32" i="12" s="1"/>
  <c r="AN32" i="12"/>
  <c r="U33" i="12"/>
  <c r="AA33" i="12"/>
  <c r="V33" i="12"/>
  <c r="AE33" i="12" s="1"/>
  <c r="W33" i="12"/>
  <c r="X33" i="12"/>
  <c r="AL33" i="12" s="1"/>
  <c r="Y33" i="12"/>
  <c r="AM33" i="12"/>
  <c r="Z33" i="12"/>
  <c r="B42" i="12"/>
  <c r="C42" i="12"/>
  <c r="D42" i="12"/>
  <c r="E42" i="12"/>
  <c r="F42" i="12"/>
  <c r="G42" i="12"/>
  <c r="H42" i="12"/>
  <c r="I42" i="12"/>
  <c r="J42" i="12"/>
  <c r="K42" i="12"/>
  <c r="L42" i="12"/>
  <c r="M42" i="12"/>
  <c r="N42" i="12"/>
  <c r="O42" i="12"/>
  <c r="P42" i="12"/>
  <c r="Q42" i="12"/>
  <c r="R42" i="12"/>
  <c r="B43" i="12"/>
  <c r="C43" i="12"/>
  <c r="D43" i="12"/>
  <c r="E43" i="12"/>
  <c r="F43" i="12"/>
  <c r="G43" i="12"/>
  <c r="H43" i="12"/>
  <c r="I43" i="12"/>
  <c r="J43" i="12"/>
  <c r="K43" i="12"/>
  <c r="L43" i="12"/>
  <c r="M43" i="12"/>
  <c r="N43" i="12"/>
  <c r="O43" i="12"/>
  <c r="P43" i="12"/>
  <c r="Q43" i="12"/>
  <c r="R43" i="12"/>
  <c r="U3" i="11"/>
  <c r="AA3" i="11"/>
  <c r="V3" i="11"/>
  <c r="AE3" i="11"/>
  <c r="W3" i="11"/>
  <c r="AG3" i="11"/>
  <c r="X3" i="11"/>
  <c r="AK3" i="11"/>
  <c r="Y3" i="11"/>
  <c r="AM3" i="11" s="1"/>
  <c r="Z3" i="11"/>
  <c r="AQ3" i="11"/>
  <c r="AC3" i="11"/>
  <c r="U4" i="11"/>
  <c r="AA4" i="11" s="1"/>
  <c r="V4" i="11"/>
  <c r="AE4" i="11"/>
  <c r="W4" i="11"/>
  <c r="X4" i="11"/>
  <c r="Y4" i="11"/>
  <c r="AM4" i="11"/>
  <c r="Z4" i="11"/>
  <c r="AQ4" i="11"/>
  <c r="U5" i="11"/>
  <c r="V5" i="11"/>
  <c r="AE5" i="11" s="1"/>
  <c r="W5" i="11"/>
  <c r="AG5" i="11"/>
  <c r="X5" i="11"/>
  <c r="AK5" i="11" s="1"/>
  <c r="Y5" i="11"/>
  <c r="AM5" i="11" s="1"/>
  <c r="Z5" i="11"/>
  <c r="AQ5" i="11" s="1"/>
  <c r="AC5" i="11"/>
  <c r="U6" i="11"/>
  <c r="AB6" i="11"/>
  <c r="V6" i="11"/>
  <c r="AE6" i="11" s="1"/>
  <c r="W6" i="11"/>
  <c r="AG6" i="11"/>
  <c r="X6" i="11"/>
  <c r="AK6" i="11"/>
  <c r="Y6" i="11"/>
  <c r="Z6" i="11"/>
  <c r="U7" i="11"/>
  <c r="AA7" i="11"/>
  <c r="V7" i="11"/>
  <c r="AE7" i="11" s="1"/>
  <c r="W7" i="11"/>
  <c r="AG7" i="11"/>
  <c r="X7" i="11"/>
  <c r="AK7" i="11" s="1"/>
  <c r="Y7" i="11"/>
  <c r="AO7" i="11"/>
  <c r="Z7" i="11"/>
  <c r="AQ7" i="11" s="1"/>
  <c r="AN7" i="11"/>
  <c r="U8" i="11"/>
  <c r="AA8" i="11" s="1"/>
  <c r="V8" i="11"/>
  <c r="AE8" i="11" s="1"/>
  <c r="W8" i="11"/>
  <c r="AH8" i="11"/>
  <c r="X8" i="11"/>
  <c r="AK8" i="11" s="1"/>
  <c r="Y8" i="11"/>
  <c r="AM8" i="11"/>
  <c r="Z8" i="11"/>
  <c r="AQ8" i="11" s="1"/>
  <c r="AG8" i="11"/>
  <c r="U9" i="11"/>
  <c r="AA9" i="11" s="1"/>
  <c r="V9" i="11"/>
  <c r="W9" i="11"/>
  <c r="X9" i="11"/>
  <c r="AK9" i="11"/>
  <c r="Y9" i="11"/>
  <c r="AM9" i="11" s="1"/>
  <c r="Z9" i="11"/>
  <c r="AP9" i="11"/>
  <c r="U10" i="11"/>
  <c r="AA10" i="11"/>
  <c r="V10" i="11"/>
  <c r="AE10" i="11"/>
  <c r="W10" i="11"/>
  <c r="AG10" i="11" s="1"/>
  <c r="AI10" i="11"/>
  <c r="X10" i="11"/>
  <c r="AK10" i="11" s="1"/>
  <c r="Y10" i="11"/>
  <c r="AM10" i="11"/>
  <c r="Z10" i="11"/>
  <c r="AQ10" i="11" s="1"/>
  <c r="AH10" i="11"/>
  <c r="U11" i="11"/>
  <c r="AB11" i="11" s="1"/>
  <c r="AA11" i="11"/>
  <c r="V11" i="11"/>
  <c r="AE11" i="11" s="1"/>
  <c r="W11" i="11"/>
  <c r="AG11" i="11"/>
  <c r="X11" i="11"/>
  <c r="AK11" i="11" s="1"/>
  <c r="Y11" i="11"/>
  <c r="AM11" i="11"/>
  <c r="Z11" i="11"/>
  <c r="AP11" i="11" s="1"/>
  <c r="AQ11" i="11"/>
  <c r="AI11" i="11"/>
  <c r="U12" i="11"/>
  <c r="AA12" i="11" s="1"/>
  <c r="V12" i="11"/>
  <c r="W12" i="11"/>
  <c r="AG12" i="11" s="1"/>
  <c r="X12" i="11"/>
  <c r="AK12" i="11"/>
  <c r="Y12" i="11"/>
  <c r="AM12" i="11"/>
  <c r="Z12" i="11"/>
  <c r="AQ12" i="11" s="1"/>
  <c r="U13" i="11"/>
  <c r="AA13" i="11"/>
  <c r="V13" i="11"/>
  <c r="AE13" i="11" s="1"/>
  <c r="W13" i="11"/>
  <c r="AH13" i="11"/>
  <c r="X13" i="11"/>
  <c r="AK13" i="11"/>
  <c r="Y13" i="11"/>
  <c r="AM13" i="11" s="1"/>
  <c r="Z13" i="11"/>
  <c r="AQ13" i="11"/>
  <c r="AF13" i="11"/>
  <c r="AI13" i="11"/>
  <c r="U14" i="11"/>
  <c r="AA14" i="11"/>
  <c r="V14" i="11"/>
  <c r="AD14" i="11" s="1"/>
  <c r="AE14" i="11"/>
  <c r="W14" i="11"/>
  <c r="AH14" i="11" s="1"/>
  <c r="X14" i="11"/>
  <c r="AK14" i="11" s="1"/>
  <c r="Y14" i="11"/>
  <c r="AM14" i="11" s="1"/>
  <c r="Z14" i="11"/>
  <c r="AQ14" i="11"/>
  <c r="AG14" i="11"/>
  <c r="U15" i="11"/>
  <c r="AA15" i="11" s="1"/>
  <c r="V15" i="11"/>
  <c r="AE15" i="11"/>
  <c r="W15" i="11"/>
  <c r="AG15" i="11" s="1"/>
  <c r="X15" i="11"/>
  <c r="AK15" i="11"/>
  <c r="Y15" i="11"/>
  <c r="AN15" i="11" s="1"/>
  <c r="AM15" i="11"/>
  <c r="Z15" i="11"/>
  <c r="AQ15" i="11" s="1"/>
  <c r="U16" i="11"/>
  <c r="AA16" i="11" s="1"/>
  <c r="V16" i="11"/>
  <c r="AD16" i="11"/>
  <c r="W16" i="11"/>
  <c r="AG16" i="11" s="1"/>
  <c r="AH16" i="11"/>
  <c r="X16" i="11"/>
  <c r="AK16" i="11" s="1"/>
  <c r="Y16" i="11"/>
  <c r="AM16" i="11"/>
  <c r="Z16" i="11"/>
  <c r="AQ16" i="11" s="1"/>
  <c r="AB16" i="11"/>
  <c r="AF16" i="11"/>
  <c r="U17" i="11"/>
  <c r="AA17" i="11"/>
  <c r="V17" i="11"/>
  <c r="AD17" i="11" s="1"/>
  <c r="W17" i="11"/>
  <c r="AH17" i="11"/>
  <c r="X17" i="11"/>
  <c r="AK17" i="11" s="1"/>
  <c r="Y17" i="11"/>
  <c r="AM17" i="11"/>
  <c r="Z17" i="11"/>
  <c r="AQ17" i="11"/>
  <c r="AL17" i="11"/>
  <c r="U18" i="11"/>
  <c r="AB18" i="11" s="1"/>
  <c r="V18" i="11"/>
  <c r="AE18" i="11" s="1"/>
  <c r="W18" i="11"/>
  <c r="X18" i="11"/>
  <c r="Y18" i="11"/>
  <c r="Z18" i="11"/>
  <c r="AQ18" i="11" s="1"/>
  <c r="U19" i="11"/>
  <c r="AB19" i="11" s="1"/>
  <c r="V19" i="11"/>
  <c r="AE19" i="11"/>
  <c r="W19" i="11"/>
  <c r="AG19" i="11" s="1"/>
  <c r="X19" i="11"/>
  <c r="Y19" i="11"/>
  <c r="Z19" i="11"/>
  <c r="AQ19" i="11" s="1"/>
  <c r="AA19" i="11"/>
  <c r="U20" i="11"/>
  <c r="V20" i="11"/>
  <c r="AE20" i="11" s="1"/>
  <c r="W20" i="11"/>
  <c r="AG20" i="11"/>
  <c r="X20" i="11"/>
  <c r="Y20" i="11"/>
  <c r="Z20" i="11"/>
  <c r="AQ20" i="11" s="1"/>
  <c r="AR20" i="11"/>
  <c r="U21" i="11"/>
  <c r="V21" i="11"/>
  <c r="W21" i="11"/>
  <c r="AG21" i="11"/>
  <c r="X21" i="11"/>
  <c r="Y21" i="11"/>
  <c r="AN21" i="11" s="1"/>
  <c r="Z21" i="11"/>
  <c r="AQ21" i="11" s="1"/>
  <c r="AH21" i="11"/>
  <c r="U22" i="11"/>
  <c r="AC22" i="11" s="1"/>
  <c r="V22" i="11"/>
  <c r="AE22" i="11" s="1"/>
  <c r="W22" i="11"/>
  <c r="AH22" i="11" s="1"/>
  <c r="AG22" i="11"/>
  <c r="X22" i="11"/>
  <c r="AK22" i="11" s="1"/>
  <c r="Y22" i="11"/>
  <c r="AN22" i="11" s="1"/>
  <c r="Z22" i="11"/>
  <c r="AQ22" i="11" s="1"/>
  <c r="U23" i="11"/>
  <c r="AA23" i="11"/>
  <c r="V23" i="11"/>
  <c r="AE23" i="11" s="1"/>
  <c r="W23" i="11"/>
  <c r="AG23" i="11"/>
  <c r="X23" i="11"/>
  <c r="Y23" i="11"/>
  <c r="Z23" i="11"/>
  <c r="AB23" i="11"/>
  <c r="U24" i="11"/>
  <c r="AB24" i="11" s="1"/>
  <c r="AA24" i="11"/>
  <c r="V24" i="11"/>
  <c r="AF24" i="11" s="1"/>
  <c r="AE24" i="11"/>
  <c r="W24" i="11"/>
  <c r="X24" i="11"/>
  <c r="AL24" i="11" s="1"/>
  <c r="Y24" i="11"/>
  <c r="AM24" i="11" s="1"/>
  <c r="Z24" i="11"/>
  <c r="U25" i="11"/>
  <c r="AB25" i="11" s="1"/>
  <c r="V25" i="11"/>
  <c r="W25" i="11"/>
  <c r="AH25" i="11" s="1"/>
  <c r="X25" i="11"/>
  <c r="AL25" i="11"/>
  <c r="Y25" i="11"/>
  <c r="AM25" i="11" s="1"/>
  <c r="Z25" i="11"/>
  <c r="AR25" i="11" s="1"/>
  <c r="U26" i="11"/>
  <c r="AC26" i="11"/>
  <c r="V26" i="11"/>
  <c r="W26" i="11"/>
  <c r="AG26" i="11" s="1"/>
  <c r="X26" i="11"/>
  <c r="AJ26" i="11" s="1"/>
  <c r="Y26" i="11"/>
  <c r="AN26" i="11"/>
  <c r="Z26" i="11"/>
  <c r="AR26" i="11" s="1"/>
  <c r="U27" i="11"/>
  <c r="V27" i="11"/>
  <c r="W27" i="11"/>
  <c r="AG27" i="11" s="1"/>
  <c r="X27" i="11"/>
  <c r="AL27" i="11" s="1"/>
  <c r="Y27" i="11"/>
  <c r="AM27" i="11"/>
  <c r="Z27" i="11"/>
  <c r="AR27" i="11"/>
  <c r="AB27" i="11"/>
  <c r="AH27" i="11"/>
  <c r="U28" i="11"/>
  <c r="V28" i="11"/>
  <c r="W28" i="11"/>
  <c r="AH28" i="11" s="1"/>
  <c r="X28" i="11"/>
  <c r="AL28" i="11"/>
  <c r="Y28" i="11"/>
  <c r="AN28" i="11" s="1"/>
  <c r="Z28" i="11"/>
  <c r="AR28" i="11"/>
  <c r="U29" i="11"/>
  <c r="V29" i="11"/>
  <c r="AD29" i="11"/>
  <c r="W29" i="11"/>
  <c r="AH29" i="11" s="1"/>
  <c r="X29" i="11"/>
  <c r="Y29" i="11"/>
  <c r="Z29" i="11"/>
  <c r="AB29" i="11"/>
  <c r="U30" i="11"/>
  <c r="V30" i="11"/>
  <c r="W30" i="11"/>
  <c r="X30" i="11"/>
  <c r="Y30" i="11"/>
  <c r="Z30" i="11"/>
  <c r="AP30" i="11"/>
  <c r="AH30" i="11"/>
  <c r="AL30" i="11"/>
  <c r="AN30" i="11"/>
  <c r="AR30" i="11"/>
  <c r="U31" i="11"/>
  <c r="V31" i="11"/>
  <c r="AD31" i="11" s="1"/>
  <c r="W31" i="11"/>
  <c r="AH31" i="11" s="1"/>
  <c r="X31" i="11"/>
  <c r="Y31" i="11"/>
  <c r="AM31" i="11"/>
  <c r="Z31" i="11"/>
  <c r="AR31" i="11" s="1"/>
  <c r="U32" i="11"/>
  <c r="V32" i="11"/>
  <c r="W32" i="11"/>
  <c r="AH32" i="11" s="1"/>
  <c r="X32" i="11"/>
  <c r="AK32" i="11"/>
  <c r="Y32" i="11"/>
  <c r="AO32" i="11"/>
  <c r="Z32" i="11"/>
  <c r="AR32" i="11" s="1"/>
  <c r="AJ32" i="11"/>
  <c r="AM32" i="11"/>
  <c r="U33" i="11"/>
  <c r="AB33" i="11" s="1"/>
  <c r="V33" i="11"/>
  <c r="W33" i="11"/>
  <c r="X33" i="11"/>
  <c r="AL33" i="11" s="1"/>
  <c r="Y33" i="11"/>
  <c r="AO33" i="11" s="1"/>
  <c r="Z33" i="11"/>
  <c r="AR33" i="11" s="1"/>
  <c r="B42" i="11"/>
  <c r="C42" i="11"/>
  <c r="D42" i="11"/>
  <c r="E42" i="11"/>
  <c r="F42" i="11"/>
  <c r="G42" i="11"/>
  <c r="H42" i="11"/>
  <c r="I42" i="11"/>
  <c r="J42" i="11"/>
  <c r="K42" i="11"/>
  <c r="L42" i="11"/>
  <c r="M42" i="11"/>
  <c r="N42" i="11"/>
  <c r="O42" i="11"/>
  <c r="P42" i="11"/>
  <c r="Q42" i="11"/>
  <c r="R42" i="11"/>
  <c r="B43" i="11"/>
  <c r="C43" i="11"/>
  <c r="D43" i="11"/>
  <c r="E43" i="11"/>
  <c r="F43" i="11"/>
  <c r="G43" i="11"/>
  <c r="H43" i="11"/>
  <c r="I43" i="11"/>
  <c r="J43" i="11"/>
  <c r="K43" i="11"/>
  <c r="L43" i="11"/>
  <c r="M43" i="11"/>
  <c r="N43" i="11"/>
  <c r="O43" i="11"/>
  <c r="P43" i="11"/>
  <c r="Q43" i="11"/>
  <c r="R43" i="11"/>
  <c r="U3" i="10"/>
  <c r="V3" i="10"/>
  <c r="AE3" i="10" s="1"/>
  <c r="W3" i="10"/>
  <c r="AH3" i="10" s="1"/>
  <c r="X3" i="10"/>
  <c r="AL3" i="10"/>
  <c r="Y3" i="10"/>
  <c r="AN3" i="10" s="1"/>
  <c r="Z3" i="10"/>
  <c r="AQ3" i="10"/>
  <c r="U4" i="10"/>
  <c r="AB4" i="10" s="1"/>
  <c r="V4" i="10"/>
  <c r="W4" i="10"/>
  <c r="AI4" i="10" s="1"/>
  <c r="X4" i="10"/>
  <c r="AL4" i="10" s="1"/>
  <c r="Y4" i="10"/>
  <c r="AN4" i="10"/>
  <c r="Z4" i="10"/>
  <c r="AP4" i="10" s="1"/>
  <c r="U5" i="10"/>
  <c r="V5" i="10"/>
  <c r="AF5" i="10" s="1"/>
  <c r="W5" i="10"/>
  <c r="AI5" i="10"/>
  <c r="X5" i="10"/>
  <c r="AL5" i="10" s="1"/>
  <c r="Y5" i="10"/>
  <c r="AN5" i="10" s="1"/>
  <c r="Z5" i="10"/>
  <c r="AQ5" i="10" s="1"/>
  <c r="U6" i="10"/>
  <c r="V6" i="10"/>
  <c r="AF6" i="10" s="1"/>
  <c r="W6" i="10"/>
  <c r="X6" i="10"/>
  <c r="AJ6" i="10" s="1"/>
  <c r="AL6" i="10"/>
  <c r="Y6" i="10"/>
  <c r="Z6" i="10"/>
  <c r="AP6" i="10"/>
  <c r="U7" i="10"/>
  <c r="V7" i="10"/>
  <c r="AD7" i="10" s="1"/>
  <c r="W7" i="10"/>
  <c r="AI7" i="10"/>
  <c r="X7" i="10"/>
  <c r="AK7" i="10"/>
  <c r="Y7" i="10"/>
  <c r="AM7" i="10" s="1"/>
  <c r="Z7" i="10"/>
  <c r="U8" i="10"/>
  <c r="AA8" i="10" s="1"/>
  <c r="V8" i="10"/>
  <c r="W8" i="10"/>
  <c r="X8" i="10"/>
  <c r="AK8" i="10"/>
  <c r="Y8" i="10"/>
  <c r="Z8" i="10"/>
  <c r="AP8" i="10"/>
  <c r="U9" i="10"/>
  <c r="AA9" i="10" s="1"/>
  <c r="V9" i="10"/>
  <c r="AD9" i="10"/>
  <c r="W9" i="10"/>
  <c r="AI9" i="10" s="1"/>
  <c r="X9" i="10"/>
  <c r="Y9" i="10"/>
  <c r="AM9" i="10" s="1"/>
  <c r="Z9" i="10"/>
  <c r="U10" i="10"/>
  <c r="AB10" i="10" s="1"/>
  <c r="V10" i="10"/>
  <c r="AE10" i="10"/>
  <c r="W10" i="10"/>
  <c r="AH10" i="10"/>
  <c r="X10" i="10"/>
  <c r="Y10" i="10"/>
  <c r="AO10" i="10" s="1"/>
  <c r="Z10" i="10"/>
  <c r="AR10" i="10" s="1"/>
  <c r="U11" i="10"/>
  <c r="AA11" i="10"/>
  <c r="V11" i="10"/>
  <c r="AE11" i="10" s="1"/>
  <c r="W11" i="10"/>
  <c r="AH11" i="10"/>
  <c r="X11" i="10"/>
  <c r="AK11" i="10" s="1"/>
  <c r="Y11" i="10"/>
  <c r="Z11" i="10"/>
  <c r="AR11" i="10" s="1"/>
  <c r="U12" i="10"/>
  <c r="V12" i="10"/>
  <c r="AD12" i="10" s="1"/>
  <c r="W12" i="10"/>
  <c r="AH12" i="10" s="1"/>
  <c r="X12" i="10"/>
  <c r="AK12" i="10" s="1"/>
  <c r="Y12" i="10"/>
  <c r="Z12" i="10"/>
  <c r="AP12" i="10" s="1"/>
  <c r="U13" i="10"/>
  <c r="AC13" i="10"/>
  <c r="V13" i="10"/>
  <c r="AD13" i="10"/>
  <c r="W13" i="10"/>
  <c r="AH13" i="10" s="1"/>
  <c r="X13" i="10"/>
  <c r="AL13" i="10" s="1"/>
  <c r="AK13" i="10"/>
  <c r="Y13" i="10"/>
  <c r="AM13" i="10" s="1"/>
  <c r="Z13" i="10"/>
  <c r="AQ13" i="10" s="1"/>
  <c r="U14" i="10"/>
  <c r="AB14" i="10"/>
  <c r="V14" i="10"/>
  <c r="W14" i="10"/>
  <c r="AH14" i="10"/>
  <c r="X14" i="10"/>
  <c r="AK14" i="10" s="1"/>
  <c r="Y14" i="10"/>
  <c r="AM14" i="10"/>
  <c r="Z14" i="10"/>
  <c r="AP14" i="10" s="1"/>
  <c r="AN14" i="10"/>
  <c r="U15" i="10"/>
  <c r="AA15" i="10" s="1"/>
  <c r="V15" i="10"/>
  <c r="AD15" i="10"/>
  <c r="W15" i="10"/>
  <c r="AH15" i="10" s="1"/>
  <c r="X15" i="10"/>
  <c r="Y15" i="10"/>
  <c r="AO15" i="10" s="1"/>
  <c r="AM15" i="10"/>
  <c r="Z15" i="10"/>
  <c r="U16" i="10"/>
  <c r="V16" i="10"/>
  <c r="AE16" i="10"/>
  <c r="W16" i="10"/>
  <c r="AH16" i="10"/>
  <c r="X16" i="10"/>
  <c r="AK16" i="10"/>
  <c r="Y16" i="10"/>
  <c r="AN16" i="10"/>
  <c r="Z16" i="10"/>
  <c r="U17" i="10"/>
  <c r="AC17" i="10" s="1"/>
  <c r="V17" i="10"/>
  <c r="AF17" i="10" s="1"/>
  <c r="W17" i="10"/>
  <c r="X17" i="10"/>
  <c r="AK17" i="10" s="1"/>
  <c r="Y17" i="10"/>
  <c r="AO17" i="10"/>
  <c r="Z17" i="10"/>
  <c r="AQ17" i="10" s="1"/>
  <c r="U18" i="10"/>
  <c r="V18" i="10"/>
  <c r="AF18" i="10" s="1"/>
  <c r="W18" i="10"/>
  <c r="AG18" i="10"/>
  <c r="X18" i="10"/>
  <c r="AL18" i="10" s="1"/>
  <c r="Y18" i="10"/>
  <c r="Z18" i="10"/>
  <c r="AP18" i="10" s="1"/>
  <c r="U19" i="10"/>
  <c r="V19" i="10"/>
  <c r="AF19" i="10"/>
  <c r="W19" i="10"/>
  <c r="X19" i="10"/>
  <c r="AK19" i="10"/>
  <c r="Y19" i="10"/>
  <c r="Z19" i="10"/>
  <c r="AQ19" i="10" s="1"/>
  <c r="U20" i="10"/>
  <c r="V20" i="10"/>
  <c r="W20" i="10"/>
  <c r="AI20" i="10"/>
  <c r="X20" i="10"/>
  <c r="AK20" i="10"/>
  <c r="Y20" i="10"/>
  <c r="AM20" i="10"/>
  <c r="Z20" i="10"/>
  <c r="U21" i="10"/>
  <c r="AA21" i="10"/>
  <c r="V21" i="10"/>
  <c r="AD21" i="10"/>
  <c r="W21" i="10"/>
  <c r="AI21" i="10" s="1"/>
  <c r="X21" i="10"/>
  <c r="AK21" i="10"/>
  <c r="Y21" i="10"/>
  <c r="Z21" i="10"/>
  <c r="AP21" i="10" s="1"/>
  <c r="U22" i="10"/>
  <c r="AC22" i="10"/>
  <c r="V22" i="10"/>
  <c r="W22" i="10"/>
  <c r="AG22" i="10"/>
  <c r="X22" i="10"/>
  <c r="Y22" i="10"/>
  <c r="AN22" i="10"/>
  <c r="Z22" i="10"/>
  <c r="AQ22" i="10" s="1"/>
  <c r="U23" i="10"/>
  <c r="V23" i="10"/>
  <c r="W23" i="10"/>
  <c r="X23" i="10"/>
  <c r="AL23" i="10"/>
  <c r="Y23" i="10"/>
  <c r="Z23" i="10"/>
  <c r="AQ23" i="10" s="1"/>
  <c r="U24" i="10"/>
  <c r="V24" i="10"/>
  <c r="AD24" i="10" s="1"/>
  <c r="W24" i="10"/>
  <c r="AH24" i="10"/>
  <c r="X24" i="10"/>
  <c r="Y24" i="10"/>
  <c r="AN24" i="10" s="1"/>
  <c r="Z24" i="10"/>
  <c r="AR24" i="10"/>
  <c r="U25" i="10"/>
  <c r="AC25" i="10" s="1"/>
  <c r="V25" i="10"/>
  <c r="W25" i="10"/>
  <c r="AH25" i="10" s="1"/>
  <c r="X25" i="10"/>
  <c r="AK25" i="10"/>
  <c r="Y25" i="10"/>
  <c r="AN25" i="10" s="1"/>
  <c r="Z25" i="10"/>
  <c r="AR25" i="10"/>
  <c r="U26" i="10"/>
  <c r="AA26" i="10" s="1"/>
  <c r="V26" i="10"/>
  <c r="AD26" i="10"/>
  <c r="W26" i="10"/>
  <c r="X26" i="10"/>
  <c r="AK26" i="10" s="1"/>
  <c r="Y26" i="10"/>
  <c r="AM26" i="10"/>
  <c r="Z26" i="10"/>
  <c r="AR26" i="10"/>
  <c r="U27" i="10"/>
  <c r="V27" i="10"/>
  <c r="AF27" i="10"/>
  <c r="W27" i="10"/>
  <c r="AH27" i="10" s="1"/>
  <c r="X27" i="10"/>
  <c r="AK27" i="10"/>
  <c r="Y27" i="10"/>
  <c r="AM27" i="10" s="1"/>
  <c r="Z27" i="10"/>
  <c r="AQ27" i="10"/>
  <c r="U28" i="10"/>
  <c r="V28" i="10"/>
  <c r="AD28" i="10" s="1"/>
  <c r="W28" i="10"/>
  <c r="X28" i="10"/>
  <c r="Y28" i="10"/>
  <c r="Z28" i="10"/>
  <c r="U29" i="10"/>
  <c r="V29" i="10"/>
  <c r="AF29" i="10" s="1"/>
  <c r="W29" i="10"/>
  <c r="AH29" i="10"/>
  <c r="X29" i="10"/>
  <c r="Y29" i="10"/>
  <c r="AM29" i="10"/>
  <c r="Z29" i="10"/>
  <c r="AQ29" i="10" s="1"/>
  <c r="U30" i="10"/>
  <c r="AA30" i="10" s="1"/>
  <c r="V30" i="10"/>
  <c r="AF30" i="10"/>
  <c r="W30" i="10"/>
  <c r="AH30" i="10"/>
  <c r="X30" i="10"/>
  <c r="Y30" i="10"/>
  <c r="AM30" i="10"/>
  <c r="Z30" i="10"/>
  <c r="AQ30" i="10" s="1"/>
  <c r="U31" i="10"/>
  <c r="AB31" i="10"/>
  <c r="V31" i="10"/>
  <c r="AD31" i="10" s="1"/>
  <c r="W31" i="10"/>
  <c r="AI31" i="10" s="1"/>
  <c r="X31" i="10"/>
  <c r="AL31" i="10"/>
  <c r="Y31" i="10"/>
  <c r="AN31" i="10"/>
  <c r="Z31" i="10"/>
  <c r="U32" i="10"/>
  <c r="AB32" i="10" s="1"/>
  <c r="V32" i="10"/>
  <c r="AE32" i="10"/>
  <c r="W32" i="10"/>
  <c r="X32" i="10"/>
  <c r="AL32" i="10"/>
  <c r="Y32" i="10"/>
  <c r="AN32" i="10" s="1"/>
  <c r="Z32" i="10"/>
  <c r="AQ32" i="10"/>
  <c r="U33" i="10"/>
  <c r="AB33" i="10" s="1"/>
  <c r="V33" i="10"/>
  <c r="W33" i="10"/>
  <c r="X33" i="10"/>
  <c r="AL33" i="10" s="1"/>
  <c r="Y33" i="10"/>
  <c r="AN33" i="10" s="1"/>
  <c r="Z33" i="10"/>
  <c r="AF33" i="10"/>
  <c r="AH33" i="10"/>
  <c r="B42" i="10"/>
  <c r="C42" i="10"/>
  <c r="D42" i="10"/>
  <c r="E42" i="10"/>
  <c r="F42" i="10"/>
  <c r="G42" i="10"/>
  <c r="H42" i="10"/>
  <c r="I42" i="10"/>
  <c r="J42" i="10"/>
  <c r="K42" i="10"/>
  <c r="L42" i="10"/>
  <c r="M42" i="10"/>
  <c r="N42" i="10"/>
  <c r="O42" i="10"/>
  <c r="P42" i="10"/>
  <c r="Q42" i="10"/>
  <c r="R42" i="10"/>
  <c r="B43" i="10"/>
  <c r="C43" i="10"/>
  <c r="D43" i="10"/>
  <c r="E43" i="10"/>
  <c r="F43" i="10"/>
  <c r="G43" i="10"/>
  <c r="H43" i="10"/>
  <c r="I43" i="10"/>
  <c r="J43" i="10"/>
  <c r="K43" i="10"/>
  <c r="L43" i="10"/>
  <c r="M43" i="10"/>
  <c r="N43" i="10"/>
  <c r="O43" i="10"/>
  <c r="P43" i="10"/>
  <c r="Q43" i="10"/>
  <c r="R43" i="10"/>
  <c r="U3" i="9"/>
  <c r="AA3" i="9"/>
  <c r="V3" i="9"/>
  <c r="AE3" i="9" s="1"/>
  <c r="W3" i="9"/>
  <c r="AI3" i="9" s="1"/>
  <c r="X3" i="9"/>
  <c r="AK3" i="9"/>
  <c r="Y3" i="9"/>
  <c r="AM3" i="9" s="1"/>
  <c r="Z3" i="9"/>
  <c r="AH3" i="9"/>
  <c r="U4" i="9"/>
  <c r="V4" i="9"/>
  <c r="W4" i="9"/>
  <c r="AG4" i="9"/>
  <c r="X4" i="9"/>
  <c r="AK4" i="9"/>
  <c r="Y4" i="9"/>
  <c r="Z4" i="9"/>
  <c r="AQ4" i="9"/>
  <c r="U5" i="9"/>
  <c r="AA5" i="9"/>
  <c r="V5" i="9"/>
  <c r="AE5" i="9"/>
  <c r="W5" i="9"/>
  <c r="X5" i="9"/>
  <c r="AJ5" i="9" s="1"/>
  <c r="AK5" i="9"/>
  <c r="Y5" i="9"/>
  <c r="Z5" i="9"/>
  <c r="AR5" i="9" s="1"/>
  <c r="U6" i="9"/>
  <c r="AC6" i="9"/>
  <c r="V6" i="9"/>
  <c r="W6" i="9"/>
  <c r="AH6" i="9"/>
  <c r="X6" i="9"/>
  <c r="Y6" i="9"/>
  <c r="AO6" i="9" s="1"/>
  <c r="Z6" i="9"/>
  <c r="AQ6" i="9" s="1"/>
  <c r="AR6" i="9"/>
  <c r="AB6" i="9"/>
  <c r="U7" i="9"/>
  <c r="AA7" i="9"/>
  <c r="V7" i="9"/>
  <c r="AD7" i="9" s="1"/>
  <c r="W7" i="9"/>
  <c r="AH7" i="9" s="1"/>
  <c r="X7" i="9"/>
  <c r="AK7" i="9" s="1"/>
  <c r="Y7" i="9"/>
  <c r="AN7" i="9"/>
  <c r="Z7" i="9"/>
  <c r="U8" i="9"/>
  <c r="V8" i="9"/>
  <c r="W8" i="9"/>
  <c r="AI8" i="9" s="1"/>
  <c r="X8" i="9"/>
  <c r="AK8" i="9" s="1"/>
  <c r="Y8" i="9"/>
  <c r="AN8" i="9"/>
  <c r="Z8" i="9"/>
  <c r="AB8" i="9"/>
  <c r="U9" i="9"/>
  <c r="AA9" i="9"/>
  <c r="V9" i="9"/>
  <c r="W9" i="9"/>
  <c r="AH9" i="9" s="1"/>
  <c r="X9" i="9"/>
  <c r="AK9" i="9"/>
  <c r="Y9" i="9"/>
  <c r="AM9" i="9" s="1"/>
  <c r="Z9" i="9"/>
  <c r="AR9" i="9"/>
  <c r="U10" i="9"/>
  <c r="V10" i="9"/>
  <c r="AD10" i="9" s="1"/>
  <c r="W10" i="9"/>
  <c r="AH10" i="9" s="1"/>
  <c r="AI10" i="9"/>
  <c r="X10" i="9"/>
  <c r="AK10" i="9"/>
  <c r="Y10" i="9"/>
  <c r="AO10" i="9" s="1"/>
  <c r="Z10" i="9"/>
  <c r="U11" i="9"/>
  <c r="V11" i="9"/>
  <c r="AE11" i="9" s="1"/>
  <c r="W11" i="9"/>
  <c r="X11" i="9"/>
  <c r="AJ11" i="9"/>
  <c r="Y11" i="9"/>
  <c r="AN11" i="9"/>
  <c r="Z11" i="9"/>
  <c r="U12" i="9"/>
  <c r="AA12" i="9" s="1"/>
  <c r="V12" i="9"/>
  <c r="AD12" i="9" s="1"/>
  <c r="W12" i="9"/>
  <c r="AI12" i="9" s="1"/>
  <c r="X12" i="9"/>
  <c r="AL12" i="9" s="1"/>
  <c r="AK12" i="9"/>
  <c r="Y12" i="9"/>
  <c r="Z12" i="9"/>
  <c r="U13" i="9"/>
  <c r="V13" i="9"/>
  <c r="AF13" i="9" s="1"/>
  <c r="W13" i="9"/>
  <c r="X13" i="9"/>
  <c r="Y13" i="9"/>
  <c r="Z13" i="9"/>
  <c r="AQ13" i="9"/>
  <c r="U14" i="9"/>
  <c r="AC14" i="9" s="1"/>
  <c r="V14" i="9"/>
  <c r="AF14" i="9" s="1"/>
  <c r="W14" i="9"/>
  <c r="AG14" i="9" s="1"/>
  <c r="X14" i="9"/>
  <c r="AK14" i="9"/>
  <c r="Y14" i="9"/>
  <c r="Z14" i="9"/>
  <c r="U15" i="9"/>
  <c r="V15" i="9"/>
  <c r="AF15" i="9" s="1"/>
  <c r="W15" i="9"/>
  <c r="X15" i="9"/>
  <c r="AJ15" i="9"/>
  <c r="Y15" i="9"/>
  <c r="Z15" i="9"/>
  <c r="AP15" i="9"/>
  <c r="AN15" i="9"/>
  <c r="U16" i="9"/>
  <c r="AA16" i="9"/>
  <c r="V16" i="9"/>
  <c r="AF16" i="9" s="1"/>
  <c r="AD16" i="9"/>
  <c r="W16" i="9"/>
  <c r="AI16" i="9"/>
  <c r="X16" i="9"/>
  <c r="AK16" i="9"/>
  <c r="Y16" i="9"/>
  <c r="AM16" i="9"/>
  <c r="Z16" i="9"/>
  <c r="AP16" i="9" s="1"/>
  <c r="U17" i="9"/>
  <c r="V17" i="9"/>
  <c r="AF17" i="9"/>
  <c r="W17" i="9"/>
  <c r="X17" i="9"/>
  <c r="AK17" i="9"/>
  <c r="Y17" i="9"/>
  <c r="AM17" i="9" s="1"/>
  <c r="Z17" i="9"/>
  <c r="U18" i="9"/>
  <c r="AA18" i="9"/>
  <c r="V18" i="9"/>
  <c r="W18" i="9"/>
  <c r="X18" i="9"/>
  <c r="Y18" i="9"/>
  <c r="AO18" i="9" s="1"/>
  <c r="Z18" i="9"/>
  <c r="AP18" i="9"/>
  <c r="U19" i="9"/>
  <c r="AB19" i="9"/>
  <c r="V19" i="9"/>
  <c r="W19" i="9"/>
  <c r="AH19" i="9" s="1"/>
  <c r="AG19" i="9"/>
  <c r="X19" i="9"/>
  <c r="Y19" i="9"/>
  <c r="AM19" i="9"/>
  <c r="Z19" i="9"/>
  <c r="U20" i="9"/>
  <c r="V20" i="9"/>
  <c r="W20" i="9"/>
  <c r="X20" i="9"/>
  <c r="AK20" i="9" s="1"/>
  <c r="AL20" i="9"/>
  <c r="Y20" i="9"/>
  <c r="Z20" i="9"/>
  <c r="AQ20" i="9" s="1"/>
  <c r="U21" i="9"/>
  <c r="V21" i="9"/>
  <c r="AE21" i="9"/>
  <c r="W21" i="9"/>
  <c r="AH21" i="9" s="1"/>
  <c r="X21" i="9"/>
  <c r="AK21" i="9" s="1"/>
  <c r="AL21" i="9"/>
  <c r="Y21" i="9"/>
  <c r="Z21" i="9"/>
  <c r="AP21" i="9" s="1"/>
  <c r="U22" i="9"/>
  <c r="AA22" i="9" s="1"/>
  <c r="V22" i="9"/>
  <c r="AD22" i="9" s="1"/>
  <c r="W22" i="9"/>
  <c r="AG22" i="9"/>
  <c r="X22" i="9"/>
  <c r="Y22" i="9"/>
  <c r="Z22" i="9"/>
  <c r="U23" i="9"/>
  <c r="V23" i="9"/>
  <c r="W23" i="9"/>
  <c r="X23" i="9"/>
  <c r="Y23" i="9"/>
  <c r="AO23" i="9" s="1"/>
  <c r="Z23" i="9"/>
  <c r="AQ23" i="9"/>
  <c r="U24" i="9"/>
  <c r="V24" i="9"/>
  <c r="AD24" i="9" s="1"/>
  <c r="W24" i="9"/>
  <c r="AI24" i="9" s="1"/>
  <c r="AG24" i="9"/>
  <c r="X24" i="9"/>
  <c r="Y24" i="9"/>
  <c r="Z24" i="9"/>
  <c r="U25" i="9"/>
  <c r="V25" i="9"/>
  <c r="W25" i="9"/>
  <c r="X25" i="9"/>
  <c r="AK25" i="9"/>
  <c r="Y25" i="9"/>
  <c r="Z25" i="9"/>
  <c r="U26" i="9"/>
  <c r="AA26" i="9"/>
  <c r="V26" i="9"/>
  <c r="W26" i="9"/>
  <c r="AH26" i="9" s="1"/>
  <c r="X26" i="9"/>
  <c r="Y26" i="9"/>
  <c r="AN26" i="9" s="1"/>
  <c r="AM26" i="9"/>
  <c r="Z26" i="9"/>
  <c r="AQ26" i="9" s="1"/>
  <c r="AR26" i="9"/>
  <c r="U27" i="9"/>
  <c r="AA27" i="9"/>
  <c r="V27" i="9"/>
  <c r="W27" i="9"/>
  <c r="AG27" i="9" s="1"/>
  <c r="AH27" i="9"/>
  <c r="X27" i="9"/>
  <c r="AL27" i="9"/>
  <c r="Y27" i="9"/>
  <c r="Z27" i="9"/>
  <c r="AR27" i="9"/>
  <c r="U28" i="9"/>
  <c r="V28" i="9"/>
  <c r="AD28" i="9"/>
  <c r="W28" i="9"/>
  <c r="X28" i="9"/>
  <c r="Y28" i="9"/>
  <c r="AO28" i="9"/>
  <c r="Z28" i="9"/>
  <c r="AR28" i="9" s="1"/>
  <c r="AC28" i="9"/>
  <c r="U29" i="9"/>
  <c r="AA29" i="9"/>
  <c r="V29" i="9"/>
  <c r="AF29" i="9" s="1"/>
  <c r="W29" i="9"/>
  <c r="AG29" i="9"/>
  <c r="X29" i="9"/>
  <c r="AJ29" i="9" s="1"/>
  <c r="Y29" i="9"/>
  <c r="AN29" i="9"/>
  <c r="Z29" i="9"/>
  <c r="U30" i="9"/>
  <c r="AC30" i="9" s="1"/>
  <c r="AB30" i="9"/>
  <c r="V30" i="9"/>
  <c r="W30" i="9"/>
  <c r="AH30" i="9" s="1"/>
  <c r="AG30" i="9"/>
  <c r="X30" i="9"/>
  <c r="AL30" i="9" s="1"/>
  <c r="Y30" i="9"/>
  <c r="Z30" i="9"/>
  <c r="U31" i="9"/>
  <c r="AA31" i="9" s="1"/>
  <c r="AB31" i="9"/>
  <c r="V31" i="9"/>
  <c r="W31" i="9"/>
  <c r="X31" i="9"/>
  <c r="Y31" i="9"/>
  <c r="AN31" i="9"/>
  <c r="Z31" i="9"/>
  <c r="U32" i="9"/>
  <c r="V32" i="9"/>
  <c r="AE32" i="9"/>
  <c r="W32" i="9"/>
  <c r="AG32" i="9" s="1"/>
  <c r="X32" i="9"/>
  <c r="Y32" i="9"/>
  <c r="AM32" i="9" s="1"/>
  <c r="Z32" i="9"/>
  <c r="AB32" i="9"/>
  <c r="U33" i="9"/>
  <c r="AA33" i="9"/>
  <c r="V33" i="9"/>
  <c r="AE33" i="9" s="1"/>
  <c r="W33" i="9"/>
  <c r="AI33" i="9"/>
  <c r="X33" i="9"/>
  <c r="Y33" i="9"/>
  <c r="AM33" i="9"/>
  <c r="Z33" i="9"/>
  <c r="AB33" i="9"/>
  <c r="B42" i="9"/>
  <c r="C42" i="9"/>
  <c r="D42" i="9"/>
  <c r="E42" i="9"/>
  <c r="F42" i="9"/>
  <c r="G42" i="9"/>
  <c r="H42" i="9"/>
  <c r="I42" i="9"/>
  <c r="J42" i="9"/>
  <c r="K42" i="9"/>
  <c r="L42" i="9"/>
  <c r="M42" i="9"/>
  <c r="N42" i="9"/>
  <c r="O42" i="9"/>
  <c r="P42" i="9"/>
  <c r="Q42" i="9"/>
  <c r="R42" i="9"/>
  <c r="B43" i="9"/>
  <c r="C43" i="9"/>
  <c r="D43" i="9"/>
  <c r="E43" i="9"/>
  <c r="F43" i="9"/>
  <c r="G43" i="9"/>
  <c r="H43" i="9"/>
  <c r="I43" i="9"/>
  <c r="J43" i="9"/>
  <c r="K43" i="9"/>
  <c r="L43" i="9"/>
  <c r="M43" i="9"/>
  <c r="N43" i="9"/>
  <c r="O43" i="9"/>
  <c r="P43" i="9"/>
  <c r="Q43" i="9"/>
  <c r="R43" i="9"/>
  <c r="AO3" i="8"/>
  <c r="AP5" i="8"/>
  <c r="AO6" i="8"/>
  <c r="AR7" i="8"/>
  <c r="AQ8" i="8"/>
  <c r="AO9" i="8"/>
  <c r="AP9" i="8"/>
  <c r="AQ9" i="8"/>
  <c r="AR9" i="8"/>
  <c r="AO10" i="8"/>
  <c r="AP10" i="8"/>
  <c r="AR10" i="8"/>
  <c r="AP11" i="8"/>
  <c r="AR11" i="8"/>
  <c r="AO13" i="8"/>
  <c r="AQ13" i="8"/>
  <c r="AR17" i="8"/>
  <c r="AQ18" i="8"/>
  <c r="AO19" i="8"/>
  <c r="AQ19" i="8"/>
  <c r="AO21" i="8"/>
  <c r="AQ21" i="8"/>
  <c r="AR22" i="8"/>
  <c r="AP23" i="8"/>
  <c r="AO24" i="8"/>
  <c r="AP24" i="8"/>
  <c r="AR24" i="8"/>
  <c r="AO25" i="8"/>
  <c r="AQ25" i="8"/>
  <c r="AO26" i="8"/>
  <c r="AP26" i="8"/>
  <c r="AO28" i="8"/>
  <c r="AO31" i="8"/>
  <c r="AP31" i="8"/>
  <c r="AR31" i="8"/>
  <c r="AQ32" i="8"/>
  <c r="U33" i="8"/>
  <c r="AB33" i="8" s="1"/>
  <c r="V33" i="8"/>
  <c r="AF33" i="8"/>
  <c r="W33" i="8"/>
  <c r="X33" i="8"/>
  <c r="AK33" i="8"/>
  <c r="Y33" i="8"/>
  <c r="Z33" i="8"/>
  <c r="AA33" i="8"/>
  <c r="AC33" i="8"/>
  <c r="AJ33" i="8"/>
  <c r="B42" i="8"/>
  <c r="C42" i="8"/>
  <c r="D42" i="8"/>
  <c r="E42" i="8"/>
  <c r="F42" i="8"/>
  <c r="G42" i="8"/>
  <c r="H42" i="8"/>
  <c r="I42" i="8"/>
  <c r="J42" i="8"/>
  <c r="K42" i="8"/>
  <c r="L42" i="8"/>
  <c r="M42" i="8"/>
  <c r="N42" i="8"/>
  <c r="O42" i="8"/>
  <c r="P42" i="8"/>
  <c r="Q42" i="8"/>
  <c r="R42" i="8"/>
  <c r="B43" i="8"/>
  <c r="C43" i="8"/>
  <c r="D43" i="8"/>
  <c r="E43" i="8"/>
  <c r="F43" i="8"/>
  <c r="G43" i="8"/>
  <c r="H43" i="8"/>
  <c r="I43" i="8"/>
  <c r="J43" i="8"/>
  <c r="K43" i="8"/>
  <c r="L43" i="8"/>
  <c r="M43" i="8"/>
  <c r="N43" i="8"/>
  <c r="O43" i="8"/>
  <c r="P43" i="8"/>
  <c r="Q43" i="8"/>
  <c r="R43" i="8"/>
  <c r="AP4" i="6"/>
  <c r="AP5" i="6"/>
  <c r="AR5" i="6"/>
  <c r="AQ8" i="6"/>
  <c r="AO12" i="6"/>
  <c r="AP12" i="6"/>
  <c r="AR12" i="6"/>
  <c r="AP13" i="6"/>
  <c r="AP15" i="6"/>
  <c r="AQ15" i="6"/>
  <c r="AR15" i="6"/>
  <c r="AO16" i="6"/>
  <c r="AR16" i="6"/>
  <c r="AP17" i="6"/>
  <c r="AR17" i="6"/>
  <c r="AO18" i="6"/>
  <c r="AP18" i="6"/>
  <c r="AR18" i="6"/>
  <c r="AO20" i="6"/>
  <c r="AP20" i="6"/>
  <c r="AQ21" i="6"/>
  <c r="AO22" i="6"/>
  <c r="AP22" i="6"/>
  <c r="AO23" i="6"/>
  <c r="AO24" i="6"/>
  <c r="AO25" i="6"/>
  <c r="AO26" i="6"/>
  <c r="AQ26" i="6"/>
  <c r="AQ27" i="6"/>
  <c r="AQ28" i="6"/>
  <c r="AO29" i="6"/>
  <c r="AP29" i="6"/>
  <c r="AQ29" i="6"/>
  <c r="AR29" i="6"/>
  <c r="AP30" i="6"/>
  <c r="AQ30" i="6"/>
  <c r="AR30" i="6"/>
  <c r="AO31" i="6"/>
  <c r="AP31" i="6"/>
  <c r="AO32" i="6"/>
  <c r="AP32" i="6"/>
  <c r="U33" i="6"/>
  <c r="AB33" i="6"/>
  <c r="V33" i="6"/>
  <c r="AF33" i="6"/>
  <c r="W33" i="6"/>
  <c r="AG33" i="6" s="1"/>
  <c r="X33" i="6"/>
  <c r="AL33" i="6" s="1"/>
  <c r="AK33" i="6"/>
  <c r="Y33" i="6"/>
  <c r="AN33" i="6"/>
  <c r="Z33" i="6"/>
  <c r="AA33" i="6"/>
  <c r="AC33" i="6"/>
  <c r="AJ33" i="6"/>
  <c r="AM33" i="6"/>
  <c r="AO33" i="6"/>
  <c r="B42" i="6"/>
  <c r="C42" i="6"/>
  <c r="D42" i="6"/>
  <c r="E42" i="6"/>
  <c r="F42" i="6"/>
  <c r="G42" i="6"/>
  <c r="H42" i="6"/>
  <c r="I42" i="6"/>
  <c r="J42" i="6"/>
  <c r="K42" i="6"/>
  <c r="L42" i="6"/>
  <c r="N42" i="6"/>
  <c r="O42" i="6"/>
  <c r="P42" i="6"/>
  <c r="Q42" i="6"/>
  <c r="R42" i="6"/>
  <c r="B43" i="6"/>
  <c r="C43" i="6"/>
  <c r="D43" i="6"/>
  <c r="E43" i="6"/>
  <c r="F43" i="6"/>
  <c r="G43" i="6"/>
  <c r="H43" i="6"/>
  <c r="I43" i="6"/>
  <c r="J43" i="6"/>
  <c r="K43" i="6"/>
  <c r="L43" i="6"/>
  <c r="N43" i="6"/>
  <c r="O43" i="6"/>
  <c r="P43" i="6"/>
  <c r="Q43" i="6"/>
  <c r="R43" i="6"/>
  <c r="AO16" i="5"/>
  <c r="AO23" i="5"/>
  <c r="AP23" i="5"/>
  <c r="AO29" i="5"/>
  <c r="U33" i="5"/>
  <c r="AB33" i="5" s="1"/>
  <c r="V33" i="5"/>
  <c r="AF33" i="5" s="1"/>
  <c r="W33" i="5"/>
  <c r="AI33" i="5" s="1"/>
  <c r="X33" i="5"/>
  <c r="AL33" i="5" s="1"/>
  <c r="Y33" i="5"/>
  <c r="AN33" i="5" s="1"/>
  <c r="Z33" i="5"/>
  <c r="AR33" i="5" s="1"/>
  <c r="AO3" i="3"/>
  <c r="AR7" i="3"/>
  <c r="AR10" i="3"/>
  <c r="AP12" i="3"/>
  <c r="AO13" i="3"/>
  <c r="AP13" i="3"/>
  <c r="AQ19" i="3"/>
  <c r="AP20" i="3"/>
  <c r="AQ20" i="3"/>
  <c r="AR20" i="3"/>
  <c r="AQ24" i="3"/>
  <c r="AO26" i="3"/>
  <c r="AQ26" i="3"/>
  <c r="AQ27" i="3"/>
  <c r="AO28" i="3"/>
  <c r="AP29" i="3"/>
  <c r="AO31" i="3"/>
  <c r="U33" i="3"/>
  <c r="AB33" i="3" s="1"/>
  <c r="V33" i="3"/>
  <c r="AF33" i="3" s="1"/>
  <c r="W33" i="3"/>
  <c r="X33" i="3"/>
  <c r="AJ33" i="3" s="1"/>
  <c r="Y33" i="3"/>
  <c r="AN33" i="3"/>
  <c r="Z33" i="3"/>
  <c r="B42" i="3"/>
  <c r="C42" i="3"/>
  <c r="D42" i="3"/>
  <c r="E42" i="3"/>
  <c r="F42" i="3"/>
  <c r="G42" i="3"/>
  <c r="H42" i="3"/>
  <c r="I42" i="3"/>
  <c r="J42" i="3"/>
  <c r="K42" i="3"/>
  <c r="L42" i="3"/>
  <c r="M42" i="3"/>
  <c r="N42" i="3"/>
  <c r="O42" i="3"/>
  <c r="P42" i="3"/>
  <c r="Q42" i="3"/>
  <c r="R42" i="3"/>
  <c r="B43" i="3"/>
  <c r="C43" i="3"/>
  <c r="D43" i="3"/>
  <c r="E43" i="3"/>
  <c r="F43" i="3"/>
  <c r="G43" i="3"/>
  <c r="H43" i="3"/>
  <c r="I43" i="3"/>
  <c r="J43" i="3"/>
  <c r="K43" i="3"/>
  <c r="L43" i="3"/>
  <c r="M43" i="3"/>
  <c r="N43" i="3"/>
  <c r="O43" i="3"/>
  <c r="P43" i="3"/>
  <c r="Q43" i="3"/>
  <c r="R43" i="3"/>
  <c r="Z32" i="2"/>
  <c r="Y32" i="2"/>
  <c r="AM32" i="2" s="1"/>
  <c r="X32" i="2"/>
  <c r="W32" i="2"/>
  <c r="V32" i="2"/>
  <c r="AE32" i="2" s="1"/>
  <c r="AF32" i="2"/>
  <c r="U32" i="2"/>
  <c r="AB32" i="2" s="1"/>
  <c r="AA32" i="2"/>
  <c r="Z31" i="2"/>
  <c r="AP31" i="2"/>
  <c r="Y31" i="2"/>
  <c r="X31" i="2"/>
  <c r="W31" i="2"/>
  <c r="AG31" i="2" s="1"/>
  <c r="V31" i="2"/>
  <c r="U31" i="2"/>
  <c r="Z10" i="2"/>
  <c r="Y10" i="2"/>
  <c r="AN10" i="2" s="1"/>
  <c r="AO10" i="2"/>
  <c r="Z9" i="2"/>
  <c r="AP9" i="2" s="1"/>
  <c r="Y9" i="2"/>
  <c r="AO9" i="2" s="1"/>
  <c r="X9" i="2"/>
  <c r="AJ9" i="2" s="1"/>
  <c r="AL9" i="2"/>
  <c r="W9" i="2"/>
  <c r="AI9" i="2"/>
  <c r="AH9" i="2"/>
  <c r="V9" i="2"/>
  <c r="AD9" i="2"/>
  <c r="U9" i="2"/>
  <c r="AB9" i="2" s="1"/>
  <c r="AC9" i="2"/>
  <c r="Z8" i="2"/>
  <c r="AR8" i="2"/>
  <c r="Y8" i="2"/>
  <c r="AN8" i="2"/>
  <c r="X8" i="2"/>
  <c r="AL8" i="2" s="1"/>
  <c r="W8" i="2"/>
  <c r="V8" i="2"/>
  <c r="AF8" i="2" s="1"/>
  <c r="U8" i="2"/>
  <c r="AC8" i="2"/>
  <c r="Z7" i="2"/>
  <c r="Y7" i="2"/>
  <c r="AN7" i="2" s="1"/>
  <c r="AO7" i="2"/>
  <c r="X7" i="2"/>
  <c r="AL7" i="2"/>
  <c r="W7" i="2"/>
  <c r="AH7" i="2" s="1"/>
  <c r="V7" i="2"/>
  <c r="U7" i="2"/>
  <c r="AC7" i="2"/>
  <c r="Z6" i="2"/>
  <c r="AR6" i="2"/>
  <c r="Y6" i="2"/>
  <c r="AO6" i="2" s="1"/>
  <c r="AN6" i="2"/>
  <c r="X6" i="2"/>
  <c r="W6" i="2"/>
  <c r="AI6" i="2" s="1"/>
  <c r="V6" i="2"/>
  <c r="AF6" i="2"/>
  <c r="U6" i="2"/>
  <c r="AB6" i="2" s="1"/>
  <c r="Z5" i="2"/>
  <c r="AP5" i="2"/>
  <c r="Y5" i="2"/>
  <c r="X5" i="2"/>
  <c r="AJ5" i="2"/>
  <c r="W5" i="2"/>
  <c r="AH5" i="2" s="1"/>
  <c r="AG5" i="2"/>
  <c r="V5" i="2"/>
  <c r="AE5" i="2"/>
  <c r="U5" i="2"/>
  <c r="Z4" i="2"/>
  <c r="AP4" i="2" s="1"/>
  <c r="Y4" i="2"/>
  <c r="AM4" i="2"/>
  <c r="X4" i="2"/>
  <c r="AJ4" i="2" s="1"/>
  <c r="AK4" i="2"/>
  <c r="W4" i="2"/>
  <c r="V4" i="2"/>
  <c r="AD4" i="2"/>
  <c r="U4" i="2"/>
  <c r="AC4" i="2" s="1"/>
  <c r="Z3" i="2"/>
  <c r="AP3" i="2"/>
  <c r="Y3" i="2"/>
  <c r="AM3" i="2"/>
  <c r="X3" i="2"/>
  <c r="W3" i="2"/>
  <c r="V3" i="2"/>
  <c r="AD3" i="2"/>
  <c r="U3" i="2"/>
  <c r="AA3" i="2" s="1"/>
  <c r="AB3" i="2"/>
  <c r="M42" i="2"/>
  <c r="M43" i="2"/>
  <c r="G42" i="2"/>
  <c r="G43" i="2"/>
  <c r="B42" i="2"/>
  <c r="B43" i="2"/>
  <c r="N42" i="2"/>
  <c r="N43" i="2"/>
  <c r="O42" i="2"/>
  <c r="O43" i="2"/>
  <c r="P42" i="2"/>
  <c r="P43" i="2"/>
  <c r="Q42" i="2"/>
  <c r="Q43" i="2"/>
  <c r="R42" i="2"/>
  <c r="R43" i="2"/>
  <c r="C42" i="2"/>
  <c r="C43" i="2"/>
  <c r="D42" i="2"/>
  <c r="D43" i="2"/>
  <c r="E42" i="2"/>
  <c r="E43" i="2"/>
  <c r="F42" i="2"/>
  <c r="F43" i="2"/>
  <c r="H42" i="2"/>
  <c r="H43" i="2"/>
  <c r="I42" i="2"/>
  <c r="I43" i="2"/>
  <c r="J42" i="2"/>
  <c r="J43" i="2"/>
  <c r="K42" i="2"/>
  <c r="K43" i="2"/>
  <c r="L42" i="2"/>
  <c r="L43" i="2"/>
  <c r="U33" i="2"/>
  <c r="AB33" i="2"/>
  <c r="V33" i="2"/>
  <c r="AE33" i="2"/>
  <c r="W33" i="2"/>
  <c r="AG33" i="2"/>
  <c r="X33" i="2"/>
  <c r="AJ33" i="2" s="1"/>
  <c r="AL33" i="2"/>
  <c r="Y33" i="2"/>
  <c r="AM33" i="2" s="1"/>
  <c r="AN33" i="2"/>
  <c r="Z33" i="2"/>
  <c r="AR33" i="2" s="1"/>
  <c r="N42" i="7"/>
  <c r="Y32" i="7"/>
  <c r="X32" i="7"/>
  <c r="W32" i="7"/>
  <c r="V32" i="7"/>
  <c r="U32" i="7"/>
  <c r="AB32" i="7" s="1"/>
  <c r="AC32" i="7"/>
  <c r="Z32" i="7"/>
  <c r="AQ32" i="7"/>
  <c r="Y31" i="7"/>
  <c r="AO31" i="7" s="1"/>
  <c r="AM31" i="7"/>
  <c r="X31" i="7"/>
  <c r="W31" i="7"/>
  <c r="V31" i="7"/>
  <c r="AD31" i="7" s="1"/>
  <c r="U31" i="7"/>
  <c r="Z31" i="7"/>
  <c r="AR31" i="7" s="1"/>
  <c r="Y30" i="7"/>
  <c r="X30" i="7"/>
  <c r="W30" i="7"/>
  <c r="AI30" i="7" s="1"/>
  <c r="V30" i="7"/>
  <c r="AD30" i="7" s="1"/>
  <c r="AE30" i="7"/>
  <c r="AF30" i="7"/>
  <c r="U30" i="7"/>
  <c r="AA30" i="7" s="1"/>
  <c r="AB30" i="7"/>
  <c r="Z30" i="7"/>
  <c r="Y29" i="7"/>
  <c r="AM29" i="7"/>
  <c r="X29" i="7"/>
  <c r="AK29" i="7"/>
  <c r="W29" i="7"/>
  <c r="AI29" i="7" s="1"/>
  <c r="AH29" i="7"/>
  <c r="V29" i="7"/>
  <c r="AE29" i="7"/>
  <c r="U29" i="7"/>
  <c r="AB29" i="7" s="1"/>
  <c r="Z29" i="7"/>
  <c r="Y28" i="7"/>
  <c r="X28" i="7"/>
  <c r="AJ28" i="7"/>
  <c r="W28" i="7"/>
  <c r="V28" i="7"/>
  <c r="U28" i="7"/>
  <c r="AC28" i="7"/>
  <c r="AB28" i="7"/>
  <c r="Z28" i="7"/>
  <c r="AQ28" i="7"/>
  <c r="Y27" i="7"/>
  <c r="X27" i="7"/>
  <c r="W27" i="7"/>
  <c r="V27" i="7"/>
  <c r="AD27" i="7" s="1"/>
  <c r="AF27" i="7"/>
  <c r="U27" i="7"/>
  <c r="AC27" i="7" s="1"/>
  <c r="Z27" i="7"/>
  <c r="AQ27" i="7" s="1"/>
  <c r="Y26" i="7"/>
  <c r="AN26" i="7"/>
  <c r="X26" i="7"/>
  <c r="W26" i="7"/>
  <c r="AH26" i="7" s="1"/>
  <c r="AI26" i="7"/>
  <c r="V26" i="7"/>
  <c r="U26" i="7"/>
  <c r="AB26" i="7" s="1"/>
  <c r="AC26" i="7"/>
  <c r="Z26" i="7"/>
  <c r="AP26" i="7" s="1"/>
  <c r="Y25" i="7"/>
  <c r="AM25" i="7" s="1"/>
  <c r="X25" i="7"/>
  <c r="W25" i="7"/>
  <c r="AH25" i="7"/>
  <c r="V25" i="7"/>
  <c r="AE25" i="7"/>
  <c r="U25" i="7"/>
  <c r="Z25" i="7"/>
  <c r="Y24" i="7"/>
  <c r="X24" i="7"/>
  <c r="W24" i="7"/>
  <c r="V24" i="7"/>
  <c r="U24" i="7"/>
  <c r="Z24" i="7"/>
  <c r="AQ24" i="7"/>
  <c r="Y23" i="7"/>
  <c r="AN23" i="7" s="1"/>
  <c r="X23" i="7"/>
  <c r="AK23" i="7" s="1"/>
  <c r="AL23" i="7"/>
  <c r="W23" i="7"/>
  <c r="AI23" i="7"/>
  <c r="V23" i="7"/>
  <c r="AD23" i="7" s="1"/>
  <c r="AF23" i="7"/>
  <c r="U23" i="7"/>
  <c r="AC23" i="7"/>
  <c r="Z23" i="7"/>
  <c r="Y22" i="7"/>
  <c r="X22" i="7"/>
  <c r="W22" i="7"/>
  <c r="AG22" i="7"/>
  <c r="V22" i="7"/>
  <c r="AE22" i="7" s="1"/>
  <c r="U22" i="7"/>
  <c r="AB22" i="7" s="1"/>
  <c r="Z22" i="7"/>
  <c r="Y21" i="7"/>
  <c r="AN21" i="7" s="1"/>
  <c r="X21" i="7"/>
  <c r="AK21" i="7" s="1"/>
  <c r="AL21" i="7"/>
  <c r="W21" i="7"/>
  <c r="V21" i="7"/>
  <c r="AF21" i="7"/>
  <c r="AE21" i="7"/>
  <c r="AD21" i="7"/>
  <c r="U21" i="7"/>
  <c r="AC21" i="7"/>
  <c r="AB21" i="7"/>
  <c r="AA21" i="7"/>
  <c r="Z21" i="7"/>
  <c r="AQ21" i="7" s="1"/>
  <c r="Y20" i="7"/>
  <c r="X20" i="7"/>
  <c r="AK20" i="7" s="1"/>
  <c r="AL20" i="7"/>
  <c r="W20" i="7"/>
  <c r="AG20" i="7" s="1"/>
  <c r="AH20" i="7"/>
  <c r="AI20" i="7"/>
  <c r="V20" i="7"/>
  <c r="AF20" i="7" s="1"/>
  <c r="AE20" i="7"/>
  <c r="U20" i="7"/>
  <c r="AC20" i="7" s="1"/>
  <c r="AB20" i="7"/>
  <c r="AA20" i="7"/>
  <c r="Z20" i="7"/>
  <c r="Y19" i="7"/>
  <c r="AO19" i="7" s="1"/>
  <c r="X19" i="7"/>
  <c r="AJ19" i="7"/>
  <c r="AK19" i="7"/>
  <c r="W19" i="7"/>
  <c r="AI19" i="7" s="1"/>
  <c r="AG19" i="7"/>
  <c r="AH19" i="7"/>
  <c r="V19" i="7"/>
  <c r="AD19" i="7"/>
  <c r="U19" i="7"/>
  <c r="Z19" i="7"/>
  <c r="Y18" i="7"/>
  <c r="X18" i="7"/>
  <c r="AL18" i="7"/>
  <c r="W18" i="7"/>
  <c r="AI18" i="7" s="1"/>
  <c r="V18" i="7"/>
  <c r="U18" i="7"/>
  <c r="Z18" i="7"/>
  <c r="AQ18" i="7"/>
  <c r="Y17" i="7"/>
  <c r="X17" i="7"/>
  <c r="W17" i="7"/>
  <c r="V17" i="7"/>
  <c r="AF17" i="7" s="1"/>
  <c r="U17" i="7"/>
  <c r="Z17" i="7"/>
  <c r="Y16" i="7"/>
  <c r="X16" i="7"/>
  <c r="W16" i="7"/>
  <c r="AG16" i="7" s="1"/>
  <c r="V16" i="7"/>
  <c r="U16" i="7"/>
  <c r="Z16" i="7"/>
  <c r="Y15" i="7"/>
  <c r="AN15" i="7"/>
  <c r="X15" i="7"/>
  <c r="AJ15" i="7" s="1"/>
  <c r="AL15" i="7"/>
  <c r="W15" i="7"/>
  <c r="AI15" i="7"/>
  <c r="V15" i="7"/>
  <c r="U15" i="7"/>
  <c r="AC15" i="7"/>
  <c r="Z15" i="7"/>
  <c r="Y14" i="7"/>
  <c r="X14" i="7"/>
  <c r="W14" i="7"/>
  <c r="AG14" i="7"/>
  <c r="AH14" i="7"/>
  <c r="V14" i="7"/>
  <c r="U14" i="7"/>
  <c r="AC14" i="7" s="1"/>
  <c r="AA14" i="7"/>
  <c r="AB14" i="7"/>
  <c r="Z14" i="7"/>
  <c r="AP14" i="7" s="1"/>
  <c r="Y13" i="7"/>
  <c r="X13" i="7"/>
  <c r="AL13" i="7"/>
  <c r="W13" i="7"/>
  <c r="V13" i="7"/>
  <c r="U13" i="7"/>
  <c r="Z13" i="7"/>
  <c r="AQ13" i="7" s="1"/>
  <c r="Y12" i="7"/>
  <c r="AM12" i="7"/>
  <c r="X12" i="7"/>
  <c r="AL12" i="7"/>
  <c r="W12" i="7"/>
  <c r="V12" i="7"/>
  <c r="U12" i="7"/>
  <c r="AA12" i="7" s="1"/>
  <c r="Z12" i="7"/>
  <c r="Y11" i="7"/>
  <c r="AN11" i="7"/>
  <c r="AM11" i="7"/>
  <c r="X11" i="7"/>
  <c r="W11" i="7"/>
  <c r="V11" i="7"/>
  <c r="U11" i="7"/>
  <c r="Z11" i="7"/>
  <c r="AQ11" i="7"/>
  <c r="Y10" i="7"/>
  <c r="AM10" i="7"/>
  <c r="X10" i="7"/>
  <c r="AJ10" i="7" s="1"/>
  <c r="W10" i="7"/>
  <c r="V10" i="7"/>
  <c r="U10" i="7"/>
  <c r="AB10" i="7" s="1"/>
  <c r="Z10" i="7"/>
  <c r="Y9" i="7"/>
  <c r="AN9" i="7" s="1"/>
  <c r="AM9" i="7"/>
  <c r="X9" i="7"/>
  <c r="AJ9" i="7" s="1"/>
  <c r="AL9" i="7"/>
  <c r="W9" i="7"/>
  <c r="V9" i="7"/>
  <c r="U9" i="7"/>
  <c r="Z9" i="7"/>
  <c r="AQ9" i="7"/>
  <c r="Y8" i="7"/>
  <c r="AM8" i="7" s="1"/>
  <c r="X8" i="7"/>
  <c r="AL8" i="7"/>
  <c r="W8" i="7"/>
  <c r="V8" i="7"/>
  <c r="AE8" i="7" s="1"/>
  <c r="AD8" i="7"/>
  <c r="U8" i="7"/>
  <c r="Z8" i="7"/>
  <c r="AP8" i="7" s="1"/>
  <c r="AQ8" i="7"/>
  <c r="Y7" i="7"/>
  <c r="X7" i="7"/>
  <c r="AL7" i="7" s="1"/>
  <c r="AK7" i="7"/>
  <c r="W7" i="7"/>
  <c r="AH7" i="7" s="1"/>
  <c r="V7" i="7"/>
  <c r="AF7" i="7" s="1"/>
  <c r="AE7" i="7"/>
  <c r="U7" i="7"/>
  <c r="AB7" i="7"/>
  <c r="Z7" i="7"/>
  <c r="Y6" i="7"/>
  <c r="AM6" i="7" s="1"/>
  <c r="AN6" i="7"/>
  <c r="X6" i="7"/>
  <c r="AK6" i="7"/>
  <c r="W6" i="7"/>
  <c r="V6" i="7"/>
  <c r="AE6" i="7" s="1"/>
  <c r="U6" i="7"/>
  <c r="Z6" i="7"/>
  <c r="AP6" i="7" s="1"/>
  <c r="AQ6" i="7"/>
  <c r="Y5" i="7"/>
  <c r="X5" i="7"/>
  <c r="AK5" i="7"/>
  <c r="W5" i="7"/>
  <c r="AH5" i="7"/>
  <c r="V5" i="7"/>
  <c r="U5" i="7"/>
  <c r="AC5" i="7" s="1"/>
  <c r="AB5" i="7"/>
  <c r="Z5" i="7"/>
  <c r="AQ5" i="7"/>
  <c r="Y4" i="7"/>
  <c r="AM4" i="7" s="1"/>
  <c r="AN4" i="7"/>
  <c r="Z4" i="7"/>
  <c r="AP4" i="7" s="1"/>
  <c r="AQ4" i="7"/>
  <c r="Y3" i="7"/>
  <c r="AN3" i="7" s="1"/>
  <c r="Z3" i="7"/>
  <c r="AR3" i="7" s="1"/>
  <c r="AP3" i="7"/>
  <c r="N43" i="7"/>
  <c r="O42" i="7"/>
  <c r="O43" i="7"/>
  <c r="P42" i="7"/>
  <c r="P43" i="7"/>
  <c r="Q42" i="7"/>
  <c r="Q43" i="7"/>
  <c r="R42" i="7"/>
  <c r="R43" i="7"/>
  <c r="B42" i="7"/>
  <c r="B43" i="7"/>
  <c r="C42" i="7"/>
  <c r="C43" i="7"/>
  <c r="D42" i="7"/>
  <c r="D43" i="7"/>
  <c r="E42" i="7"/>
  <c r="E43" i="7"/>
  <c r="F42" i="7"/>
  <c r="F43" i="7"/>
  <c r="G42" i="7"/>
  <c r="G43" i="7"/>
  <c r="H42" i="7"/>
  <c r="H43" i="7"/>
  <c r="I42" i="7"/>
  <c r="I43" i="7"/>
  <c r="J42" i="7"/>
  <c r="J43" i="7"/>
  <c r="K42" i="7"/>
  <c r="K43" i="7"/>
  <c r="L42" i="7"/>
  <c r="L43" i="7"/>
  <c r="M42" i="7"/>
  <c r="M43" i="7"/>
  <c r="AQ30" i="7"/>
  <c r="AR29" i="7"/>
  <c r="AQ29" i="7"/>
  <c r="AP29" i="7"/>
  <c r="AP28" i="7"/>
  <c r="AO26" i="7"/>
  <c r="AP24" i="7"/>
  <c r="AR23" i="7"/>
  <c r="AR21" i="7"/>
  <c r="AP21" i="7"/>
  <c r="AP19" i="7"/>
  <c r="AR14" i="7"/>
  <c r="AO11" i="7"/>
  <c r="AP9" i="7"/>
  <c r="AO9" i="7"/>
  <c r="AR5" i="7"/>
  <c r="AO4" i="7"/>
  <c r="Z33" i="7"/>
  <c r="AQ33" i="7"/>
  <c r="Y33" i="7"/>
  <c r="AN33" i="7"/>
  <c r="X33" i="7"/>
  <c r="AK33" i="7" s="1"/>
  <c r="W33" i="7"/>
  <c r="AG33" i="7"/>
  <c r="V33" i="7"/>
  <c r="AF33" i="7"/>
  <c r="U33" i="7"/>
  <c r="AC33" i="7" s="1"/>
  <c r="AM26" i="7"/>
  <c r="AA3" i="8"/>
  <c r="AD4" i="8"/>
  <c r="AD5" i="8"/>
  <c r="AA6" i="8"/>
  <c r="AG6" i="8"/>
  <c r="AD7" i="8"/>
  <c r="AJ7" i="8"/>
  <c r="AA8" i="8"/>
  <c r="AI8" i="8"/>
  <c r="AL8" i="8"/>
  <c r="AC9" i="8"/>
  <c r="AF9" i="8"/>
  <c r="AD9" i="8"/>
  <c r="AI9" i="8"/>
  <c r="AG9" i="8"/>
  <c r="AL9" i="8"/>
  <c r="AJ9" i="8"/>
  <c r="AF10" i="8"/>
  <c r="AI10" i="8"/>
  <c r="AL10" i="8"/>
  <c r="AJ10" i="8"/>
  <c r="AA11" i="8"/>
  <c r="AL11" i="8"/>
  <c r="AF12" i="8"/>
  <c r="AL12" i="8"/>
  <c r="AJ13" i="8"/>
  <c r="AG14" i="8"/>
  <c r="AJ15" i="8"/>
  <c r="AD17" i="8"/>
  <c r="AA19" i="8"/>
  <c r="AD19" i="8"/>
  <c r="AA20" i="8"/>
  <c r="AD20" i="8"/>
  <c r="AG20" i="8"/>
  <c r="AJ20" i="8"/>
  <c r="AA22" i="8"/>
  <c r="AD23" i="8"/>
  <c r="AA25" i="8"/>
  <c r="AL3" i="3"/>
  <c r="AC6" i="3"/>
  <c r="AA6" i="3"/>
  <c r="AF6" i="3"/>
  <c r="AF7" i="3"/>
  <c r="AC8" i="3"/>
  <c r="AF8" i="3"/>
  <c r="AI8" i="3"/>
  <c r="AI9" i="3"/>
  <c r="AC10" i="3"/>
  <c r="AB12" i="3"/>
  <c r="AI12" i="3"/>
  <c r="AH12" i="3"/>
  <c r="AC13" i="3"/>
  <c r="AG13" i="3"/>
  <c r="AA14" i="3"/>
  <c r="AC15" i="3"/>
  <c r="AB15" i="3"/>
  <c r="AC16" i="3"/>
  <c r="AB16" i="3"/>
  <c r="AI17" i="3"/>
  <c r="AG17" i="3"/>
  <c r="AH17" i="3"/>
  <c r="AI18" i="3"/>
  <c r="AI19" i="3"/>
  <c r="AC21" i="3"/>
  <c r="AA23" i="3"/>
  <c r="AC24" i="3"/>
  <c r="AA25" i="3"/>
  <c r="AG25" i="3"/>
  <c r="AH25" i="3"/>
  <c r="AI26" i="3"/>
  <c r="AB27" i="3"/>
  <c r="AH27" i="3"/>
  <c r="AI28" i="3"/>
  <c r="AH28" i="3"/>
  <c r="AA29" i="3"/>
  <c r="AI29" i="3"/>
  <c r="AG29" i="3"/>
  <c r="AH29" i="3"/>
  <c r="AB30" i="3"/>
  <c r="AI30" i="3"/>
  <c r="AG30" i="3"/>
  <c r="AA31" i="3"/>
  <c r="AI31" i="3"/>
  <c r="AH31" i="3"/>
  <c r="AA32" i="3"/>
  <c r="AC12" i="2"/>
  <c r="AA12" i="2"/>
  <c r="AB12" i="2"/>
  <c r="AA11" i="2"/>
  <c r="AE13" i="2"/>
  <c r="AK14" i="2"/>
  <c r="AE15" i="2"/>
  <c r="AP15" i="2"/>
  <c r="AJ16" i="2"/>
  <c r="AQ16" i="2"/>
  <c r="AG17" i="2"/>
  <c r="AN17" i="2"/>
  <c r="AD21" i="2"/>
  <c r="AK21" i="2"/>
  <c r="AM23" i="2"/>
  <c r="AD23" i="2"/>
  <c r="AB17" i="2"/>
  <c r="AE27" i="2"/>
  <c r="AK29" i="2"/>
  <c r="AD29" i="2"/>
  <c r="AI30" i="2"/>
  <c r="AG30" i="2"/>
  <c r="AH30" i="2"/>
  <c r="AO30" i="2"/>
  <c r="AJ4" i="7"/>
  <c r="AG4" i="7"/>
  <c r="AD4" i="7"/>
  <c r="AA4" i="7"/>
  <c r="AJ3" i="7"/>
  <c r="AG3" i="7"/>
  <c r="AD3" i="7"/>
  <c r="AK3" i="3"/>
  <c r="AH4" i="3"/>
  <c r="AE6" i="3"/>
  <c r="AH7" i="3"/>
  <c r="AE8" i="3"/>
  <c r="AH8" i="3"/>
  <c r="AL9" i="3"/>
  <c r="AK9" i="3"/>
  <c r="AL10" i="3"/>
  <c r="AK10" i="3"/>
  <c r="AD11" i="3"/>
  <c r="AD12" i="3"/>
  <c r="AK12" i="3"/>
  <c r="AJ13" i="3"/>
  <c r="AK15" i="3"/>
  <c r="AD16" i="3"/>
  <c r="AL16" i="3"/>
  <c r="AK16" i="3"/>
  <c r="AD17" i="3"/>
  <c r="AL17" i="3"/>
  <c r="AL18" i="3"/>
  <c r="AK18" i="3"/>
  <c r="AE19" i="3"/>
  <c r="AL19" i="3"/>
  <c r="AK19" i="3"/>
  <c r="AF20" i="3"/>
  <c r="AD20" i="3"/>
  <c r="AJ20" i="3"/>
  <c r="AK21" i="3"/>
  <c r="AD22" i="3"/>
  <c r="AL22" i="3"/>
  <c r="AL24" i="3"/>
  <c r="AL25" i="3"/>
  <c r="AK25" i="3"/>
  <c r="AF26" i="3"/>
  <c r="AJ26" i="3"/>
  <c r="AE27" i="3"/>
  <c r="AJ27" i="3"/>
  <c r="AL29" i="3"/>
  <c r="AD30" i="3"/>
  <c r="AK30" i="3"/>
  <c r="AD31" i="3"/>
  <c r="AK32" i="3"/>
  <c r="AO11" i="2"/>
  <c r="AM11" i="2"/>
  <c r="AO12" i="2"/>
  <c r="AM12" i="2"/>
  <c r="AR18" i="2"/>
  <c r="AP18" i="2"/>
  <c r="AR20" i="2"/>
  <c r="AD25" i="2"/>
  <c r="AG25" i="2"/>
  <c r="AL25" i="2"/>
  <c r="AJ25" i="2"/>
  <c r="AP25" i="2"/>
  <c r="AF26" i="2"/>
  <c r="AD26" i="2"/>
  <c r="AI26" i="2"/>
  <c r="AJ26" i="2"/>
  <c r="AM26" i="2"/>
  <c r="AR26" i="2"/>
  <c r="AP26" i="2"/>
  <c r="AP28" i="2"/>
  <c r="AR22" i="2"/>
  <c r="AP22" i="2"/>
  <c r="AR21" i="2"/>
  <c r="AP19" i="2"/>
  <c r="AM19" i="2"/>
  <c r="AL19" i="2"/>
  <c r="AJ19" i="2"/>
  <c r="AD19" i="2"/>
  <c r="AO18" i="2"/>
  <c r="AM18" i="2"/>
  <c r="AL18" i="2"/>
  <c r="AA18" i="2"/>
  <c r="AI12" i="2"/>
  <c r="AL11" i="2"/>
  <c r="AK11" i="2"/>
  <c r="AE11" i="2"/>
  <c r="AA25" i="2"/>
  <c r="AI10" i="2"/>
  <c r="AH10" i="2"/>
  <c r="AI13" i="2"/>
  <c r="AH13" i="2"/>
  <c r="AO13" i="2"/>
  <c r="AC14" i="2"/>
  <c r="AA14" i="2"/>
  <c r="AB14" i="2"/>
  <c r="AG14" i="2"/>
  <c r="AA15" i="2"/>
  <c r="AI15" i="2"/>
  <c r="AG15" i="2"/>
  <c r="AH15" i="2"/>
  <c r="AM15" i="2"/>
  <c r="AA16" i="2"/>
  <c r="AE17" i="2"/>
  <c r="AP17" i="2"/>
  <c r="AH20" i="2"/>
  <c r="AG21" i="2"/>
  <c r="AN22" i="2"/>
  <c r="AR24" i="2"/>
  <c r="AQ24" i="2"/>
  <c r="AG23" i="2"/>
  <c r="AC28" i="2"/>
  <c r="AC10" i="2"/>
  <c r="AC24" i="2"/>
  <c r="AD28" i="2"/>
  <c r="AG27" i="2"/>
  <c r="AN27" i="2"/>
  <c r="AM29" i="2"/>
  <c r="AA4" i="6"/>
  <c r="AG4" i="6"/>
  <c r="AL4" i="6"/>
  <c r="AJ4" i="6"/>
  <c r="AM23" i="5"/>
  <c r="AE4" i="6"/>
  <c r="AH4" i="6"/>
  <c r="AK4" i="6"/>
  <c r="AG9" i="6"/>
  <c r="AM13" i="6"/>
  <c r="AE32" i="5"/>
  <c r="AP19" i="6"/>
  <c r="AD16" i="6"/>
  <c r="AA18" i="6"/>
  <c r="AG18" i="6"/>
  <c r="AA19" i="6"/>
  <c r="AD19" i="6"/>
  <c r="AJ19" i="6"/>
  <c r="AA20" i="6"/>
  <c r="AD20" i="6"/>
  <c r="AG20" i="6"/>
  <c r="AJ20" i="6"/>
  <c r="AC10" i="6"/>
  <c r="AC9" i="6"/>
  <c r="AO13" i="6"/>
  <c r="AD12" i="6"/>
  <c r="AG12" i="6"/>
  <c r="AJ12" i="6"/>
  <c r="AA13" i="6"/>
  <c r="AD13" i="6"/>
  <c r="AA3" i="6"/>
  <c r="AD3" i="6"/>
  <c r="AD5" i="6"/>
  <c r="AD32" i="5"/>
  <c r="AG29" i="5"/>
  <c r="AA14" i="5"/>
  <c r="AE32" i="3"/>
  <c r="AE31" i="3"/>
  <c r="AE25" i="3"/>
  <c r="AE23" i="3"/>
  <c r="AE22" i="3"/>
  <c r="AE21" i="3"/>
  <c r="AR24" i="3"/>
  <c r="AH9" i="3"/>
  <c r="AO10" i="3"/>
  <c r="AE17" i="3"/>
  <c r="AE16" i="3"/>
  <c r="AE14" i="3"/>
  <c r="AR17" i="3"/>
  <c r="AD32" i="2"/>
  <c r="AK30" i="2"/>
  <c r="AN20" i="2"/>
  <c r="AI18" i="2"/>
  <c r="AC18" i="2"/>
  <c r="AH16" i="2"/>
  <c r="AC3" i="3"/>
  <c r="AL28" i="12"/>
  <c r="AM24" i="12"/>
  <c r="AK24" i="12"/>
  <c r="AL23" i="12"/>
  <c r="AG19" i="12"/>
  <c r="AF14" i="12"/>
  <c r="AI8" i="12"/>
  <c r="AD7" i="12"/>
  <c r="AD5" i="12"/>
  <c r="AJ4" i="12"/>
  <c r="AO17" i="11"/>
  <c r="AH12" i="11"/>
  <c r="AH3" i="11"/>
  <c r="AL23" i="9"/>
  <c r="AI19" i="9"/>
  <c r="AP12" i="9"/>
  <c r="AL17" i="8"/>
  <c r="AI20" i="8"/>
  <c r="AK27" i="8"/>
  <c r="AN31" i="8"/>
  <c r="AC30" i="7"/>
  <c r="AA5" i="6"/>
  <c r="AJ13" i="6"/>
  <c r="AI9" i="6"/>
  <c r="AA17" i="6"/>
  <c r="AA16" i="6"/>
  <c r="AR19" i="6"/>
  <c r="AM11" i="6"/>
  <c r="AA10" i="6"/>
  <c r="AR28" i="6"/>
  <c r="AR27" i="6"/>
  <c r="AR26" i="6"/>
  <c r="AR25" i="6"/>
  <c r="AR23" i="6"/>
  <c r="AR20" i="6"/>
  <c r="AO14" i="6"/>
  <c r="AO11" i="6"/>
  <c r="AO8" i="6"/>
  <c r="AO6" i="6"/>
  <c r="AB5" i="6"/>
  <c r="AJ7" i="6"/>
  <c r="AK13" i="6"/>
  <c r="AM16" i="6"/>
  <c r="AI18" i="6"/>
  <c r="AK19" i="6"/>
  <c r="AE23" i="6"/>
  <c r="AK23" i="6"/>
  <c r="AC24" i="6"/>
  <c r="AI24" i="6"/>
  <c r="AA26" i="6"/>
  <c r="AG26" i="6"/>
  <c r="AJ26" i="6"/>
  <c r="AC27" i="6"/>
  <c r="AF27" i="6"/>
  <c r="AI27" i="6"/>
  <c r="AL27" i="6"/>
  <c r="AM28" i="6"/>
  <c r="AM13" i="5"/>
  <c r="AK13" i="3"/>
  <c r="AE7" i="3"/>
  <c r="AJ8" i="3"/>
  <c r="AJ7" i="3"/>
  <c r="AL4" i="3"/>
  <c r="AQ10" i="3"/>
  <c r="AQ23" i="2"/>
  <c r="AQ30" i="2"/>
  <c r="AB29" i="2"/>
  <c r="AN29" i="2"/>
  <c r="AE28" i="2"/>
  <c r="AB22" i="2"/>
  <c r="AB25" i="2"/>
  <c r="AF11" i="2"/>
  <c r="AD12" i="2"/>
  <c r="AD18" i="2"/>
  <c r="AA19" i="2"/>
  <c r="AP29" i="2"/>
  <c r="AO26" i="2"/>
  <c r="AA26" i="2"/>
  <c r="AI25" i="2"/>
  <c r="AP12" i="2"/>
  <c r="AN23" i="2"/>
  <c r="AE22" i="2"/>
  <c r="AE21" i="2"/>
  <c r="AF20" i="2"/>
  <c r="AH17" i="2"/>
  <c r="AK16" i="2"/>
  <c r="AQ15" i="2"/>
  <c r="AQ14" i="2"/>
  <c r="C1" i="5"/>
  <c r="A3" i="5" s="1"/>
  <c r="A4" i="5" s="1"/>
  <c r="A5" i="5" s="1"/>
  <c r="AS5" i="16"/>
  <c r="AS6" i="16" s="1"/>
  <c r="AT5" i="16"/>
  <c r="A5" i="16"/>
  <c r="A6" i="16" s="1"/>
  <c r="B6" i="16" s="1"/>
  <c r="AC33" i="9"/>
  <c r="AO22" i="11"/>
  <c r="AO25" i="11"/>
  <c r="AL25" i="12"/>
  <c r="AG15" i="12"/>
  <c r="AD14" i="12"/>
  <c r="AG11" i="12"/>
  <c r="AI15" i="12"/>
  <c r="AI11" i="12"/>
  <c r="AH13" i="12"/>
  <c r="AC18" i="10"/>
  <c r="AN26" i="10"/>
  <c r="AJ17" i="11"/>
  <c r="AB15" i="11"/>
  <c r="AL16" i="11"/>
  <c r="AD11" i="11"/>
  <c r="AO26" i="10"/>
  <c r="AM25" i="10"/>
  <c r="AO25" i="10"/>
  <c r="AN27" i="10"/>
  <c r="AO18" i="10"/>
  <c r="AR13" i="10"/>
  <c r="AP10" i="7"/>
  <c r="AR25" i="7"/>
  <c r="AR26" i="7"/>
  <c r="AI14" i="7"/>
  <c r="AG18" i="7"/>
  <c r="AF19" i="7"/>
  <c r="AL19" i="7"/>
  <c r="AC22" i="7"/>
  <c r="AI22" i="7"/>
  <c r="AA23" i="7"/>
  <c r="AG23" i="7"/>
  <c r="AM23" i="7"/>
  <c r="AA26" i="7"/>
  <c r="AG26" i="7"/>
  <c r="AJ26" i="7"/>
  <c r="AE32" i="7"/>
  <c r="AF3" i="2"/>
  <c r="AL3" i="2"/>
  <c r="AR3" i="2"/>
  <c r="AL4" i="2"/>
  <c r="AO4" i="2"/>
  <c r="AC5" i="2"/>
  <c r="AI5" i="2"/>
  <c r="AR5" i="2"/>
  <c r="AG6" i="2"/>
  <c r="AG8" i="2"/>
  <c r="AL33" i="8"/>
  <c r="AM31" i="9"/>
  <c r="AL17" i="9"/>
  <c r="AM8" i="9"/>
  <c r="AQ33" i="10"/>
  <c r="AB26" i="10"/>
  <c r="AA17" i="10"/>
  <c r="AG16" i="10"/>
  <c r="AO6" i="10"/>
  <c r="AE15" i="7"/>
  <c r="AK15" i="7"/>
  <c r="AK18" i="7"/>
  <c r="AB23" i="7"/>
  <c r="AE23" i="7"/>
  <c r="AH23" i="7"/>
  <c r="AE26" i="7"/>
  <c r="AJ7" i="2"/>
  <c r="AP8" i="2"/>
  <c r="AR9" i="10"/>
  <c r="AK5" i="10"/>
  <c r="AJ5" i="10"/>
  <c r="AA30" i="11"/>
  <c r="AC30" i="11"/>
  <c r="AK27" i="11"/>
  <c r="AR9" i="7"/>
  <c r="AR13" i="7"/>
  <c r="AO23" i="7"/>
  <c r="AE6" i="2"/>
  <c r="AK7" i="2"/>
  <c r="AD19" i="9"/>
  <c r="AI27" i="10"/>
  <c r="AL21" i="10"/>
  <c r="AB8" i="10"/>
  <c r="AC8" i="10"/>
  <c r="AR7" i="10"/>
  <c r="AB30" i="11"/>
  <c r="AO29" i="11"/>
  <c r="AJ27" i="11"/>
  <c r="AO11" i="10"/>
  <c r="AA28" i="11"/>
  <c r="AO23" i="11"/>
  <c r="AA22" i="11"/>
  <c r="AR17" i="11"/>
  <c r="AG17" i="11"/>
  <c r="AE16" i="11"/>
  <c r="AP15" i="11"/>
  <c r="AD15" i="11"/>
  <c r="AM7" i="11"/>
  <c r="AA6" i="11"/>
  <c r="AL3" i="11"/>
  <c r="AO33" i="12"/>
  <c r="AB32" i="12"/>
  <c r="AR29" i="12"/>
  <c r="AF26" i="12"/>
  <c r="AF24" i="12"/>
  <c r="AQ20" i="12"/>
  <c r="AH14" i="12"/>
  <c r="AD12" i="12"/>
  <c r="AQ9" i="12"/>
  <c r="AP9" i="12"/>
  <c r="AR9" i="12"/>
  <c r="AK28" i="13"/>
  <c r="AD17" i="12"/>
  <c r="AK3" i="12"/>
  <c r="AL3" i="12"/>
  <c r="AJ23" i="11"/>
  <c r="AF22" i="11"/>
  <c r="AN16" i="11"/>
  <c r="AH15" i="11"/>
  <c r="AD12" i="11"/>
  <c r="AH11" i="11"/>
  <c r="AF6" i="11"/>
  <c r="AF33" i="12"/>
  <c r="AH30" i="12"/>
  <c r="AM25" i="12"/>
  <c r="AE25" i="12"/>
  <c r="AM23" i="12"/>
  <c r="AO23" i="12"/>
  <c r="AE23" i="12"/>
  <c r="AQ16" i="12"/>
  <c r="AR5" i="12"/>
  <c r="AJ22" i="13"/>
  <c r="AK18" i="13"/>
  <c r="AB21" i="11"/>
  <c r="AF14" i="11"/>
  <c r="AA27" i="12"/>
  <c r="AB27" i="12"/>
  <c r="AQ22" i="12"/>
  <c r="AD22" i="12"/>
  <c r="AD11" i="12"/>
  <c r="AQ7" i="12"/>
  <c r="AR7" i="12"/>
  <c r="AJ3" i="12"/>
  <c r="AK23" i="13"/>
  <c r="AJ23" i="13"/>
  <c r="AB17" i="13"/>
  <c r="AA10" i="13"/>
  <c r="AE7" i="13"/>
  <c r="AL31" i="14"/>
  <c r="AI30" i="14"/>
  <c r="AF8" i="12"/>
  <c r="AL4" i="12"/>
  <c r="AM28" i="13"/>
  <c r="AC27" i="13"/>
  <c r="AB24" i="13"/>
  <c r="AD9" i="13"/>
  <c r="AR7" i="13"/>
  <c r="AD7" i="13"/>
  <c r="AM4" i="13"/>
  <c r="AA4" i="13"/>
  <c r="AK31" i="14"/>
  <c r="AH30" i="14"/>
  <c r="AL11" i="13"/>
  <c r="AL26" i="14"/>
  <c r="AM9" i="8"/>
  <c r="AH14" i="8"/>
  <c r="AE16" i="8"/>
  <c r="AI4" i="7"/>
  <c r="AC4" i="7"/>
  <c r="AG22" i="6"/>
  <c r="AA25" i="6"/>
  <c r="AG25" i="6"/>
  <c r="AA31" i="6"/>
  <c r="AG31" i="6"/>
  <c r="AL16" i="14"/>
  <c r="AJ7" i="14"/>
  <c r="AJ4" i="14"/>
  <c r="AH12" i="6"/>
  <c r="AH20" i="6"/>
  <c r="AM20" i="6"/>
  <c r="AB22" i="6"/>
  <c r="AA24" i="6"/>
  <c r="AG24" i="6"/>
  <c r="AM24" i="6"/>
  <c r="AB25" i="6"/>
  <c r="AE25" i="6"/>
  <c r="AH25" i="6"/>
  <c r="AK25" i="6"/>
  <c r="AD27" i="6"/>
  <c r="AJ27" i="6"/>
  <c r="AB31" i="6"/>
  <c r="AE31" i="6"/>
  <c r="AH31" i="6"/>
  <c r="AK31" i="6"/>
  <c r="AM31" i="3"/>
  <c r="AN18" i="6"/>
  <c r="AB19" i="6"/>
  <c r="AM26" i="6"/>
  <c r="AM5" i="8"/>
  <c r="AK20" i="8"/>
  <c r="AH27" i="8"/>
  <c r="AN16" i="3"/>
  <c r="AI26" i="9"/>
  <c r="AL16" i="9"/>
  <c r="AM14" i="9"/>
  <c r="AM7" i="9"/>
  <c r="AB9" i="9"/>
  <c r="AJ7" i="9"/>
  <c r="AN6" i="9"/>
  <c r="AH24" i="8"/>
  <c r="AM21" i="8"/>
  <c r="AO32" i="8"/>
  <c r="AO30" i="8"/>
  <c r="AN28" i="8"/>
  <c r="AN30" i="8"/>
  <c r="AN32" i="8"/>
  <c r="AG24" i="8"/>
  <c r="AJ23" i="8"/>
  <c r="AJ22" i="8"/>
  <c r="AG21" i="8"/>
  <c r="AO23" i="8"/>
  <c r="AK22" i="8"/>
  <c r="AN23" i="8"/>
  <c r="AB25" i="8"/>
  <c r="AM15" i="8"/>
  <c r="AA32" i="7"/>
  <c r="AG32" i="7"/>
  <c r="AA28" i="7"/>
  <c r="AG28" i="7"/>
  <c r="AJ4" i="8"/>
  <c r="AM8" i="6"/>
  <c r="AK8" i="6"/>
  <c r="AM14" i="6"/>
  <c r="AF9" i="6"/>
  <c r="AG10" i="6"/>
  <c r="AR8" i="6"/>
  <c r="AA8" i="6"/>
  <c r="AG8" i="6"/>
  <c r="AJ8" i="6"/>
  <c r="AE3" i="6"/>
  <c r="AN3" i="6"/>
  <c r="AP32" i="5"/>
  <c r="AC32" i="5"/>
  <c r="AD16" i="5"/>
  <c r="AJ16" i="5"/>
  <c r="AM16" i="5"/>
  <c r="AI18" i="5"/>
  <c r="AO10" i="5"/>
  <c r="AO9" i="5"/>
  <c r="AI27" i="2"/>
  <c r="AD32" i="3"/>
  <c r="AR32" i="3"/>
  <c r="AR26" i="3"/>
  <c r="AN25" i="3"/>
  <c r="AM29" i="3"/>
  <c r="AR18" i="3"/>
  <c r="AR22" i="3"/>
  <c r="AO20" i="3"/>
  <c r="AH21" i="3"/>
  <c r="AH19" i="3"/>
  <c r="AQ18" i="3"/>
  <c r="AF18" i="3"/>
  <c r="AM18" i="3"/>
  <c r="AM20" i="3"/>
  <c r="AO18" i="3"/>
  <c r="AA7" i="3"/>
  <c r="AJ6" i="3"/>
  <c r="AD5" i="3"/>
  <c r="AH6" i="3"/>
  <c r="AI6" i="3"/>
  <c r="AB5" i="3"/>
  <c r="AI31" i="2"/>
  <c r="AC31" i="2"/>
  <c r="AN30" i="2"/>
  <c r="AA30" i="2"/>
  <c r="AL29" i="2"/>
  <c r="AH29" i="2"/>
  <c r="AA29" i="2"/>
  <c r="AK27" i="2"/>
  <c r="AD27" i="2"/>
  <c r="AD24" i="2"/>
  <c r="AJ23" i="2"/>
  <c r="AB23" i="2"/>
  <c r="AH22" i="2"/>
  <c r="AG22" i="2"/>
  <c r="AI21" i="2"/>
  <c r="AJ20" i="2"/>
  <c r="AK17" i="2"/>
  <c r="AA17" i="2"/>
  <c r="AJ15" i="2"/>
  <c r="AK13" i="2"/>
  <c r="AA13" i="2"/>
  <c r="AC13" i="2"/>
  <c r="AE8" i="2"/>
  <c r="AG7" i="14"/>
  <c r="AK10" i="14"/>
  <c r="AI9" i="14"/>
  <c r="AJ15" i="14"/>
  <c r="AL18" i="14"/>
  <c r="AI11" i="14"/>
  <c r="AO14" i="13"/>
  <c r="AO12" i="13"/>
  <c r="AE11" i="13"/>
  <c r="AJ26" i="13"/>
  <c r="AJ25" i="13"/>
  <c r="AC24" i="13"/>
  <c r="AM21" i="13"/>
  <c r="AL18" i="13"/>
  <c r="AC17" i="13"/>
  <c r="AM14" i="13"/>
  <c r="AM12" i="13"/>
  <c r="AB12" i="13"/>
  <c r="AD11" i="13"/>
  <c r="AB11" i="13"/>
  <c r="AC10" i="13"/>
  <c r="AP7" i="13"/>
  <c r="AA7" i="13"/>
  <c r="AA6" i="13"/>
  <c r="AO21" i="13"/>
  <c r="AJ16" i="13"/>
  <c r="AJ20" i="13"/>
  <c r="AD10" i="13"/>
  <c r="AO28" i="13"/>
  <c r="AO27" i="13"/>
  <c r="AO26" i="13"/>
  <c r="AO25" i="13"/>
  <c r="AL23" i="13"/>
  <c r="AB22" i="13"/>
  <c r="AJ19" i="13"/>
  <c r="AL16" i="13"/>
  <c r="AB15" i="13"/>
  <c r="AM5" i="13"/>
  <c r="AP4" i="13"/>
  <c r="AP10" i="12"/>
  <c r="AH31" i="12"/>
  <c r="AL30" i="12"/>
  <c r="AN29" i="12"/>
  <c r="AB29" i="12"/>
  <c r="AN28" i="12"/>
  <c r="AB28" i="12"/>
  <c r="AR27" i="12"/>
  <c r="AC27" i="12"/>
  <c r="AH26" i="12"/>
  <c r="AB24" i="12"/>
  <c r="AR21" i="12"/>
  <c r="AF20" i="12"/>
  <c r="AG17" i="12"/>
  <c r="AP15" i="12"/>
  <c r="AR12" i="12"/>
  <c r="AA22" i="12"/>
  <c r="AD19" i="12"/>
  <c r="AI17" i="12"/>
  <c r="AR30" i="12"/>
  <c r="AH28" i="12"/>
  <c r="AF19" i="12"/>
  <c r="AH16" i="12"/>
  <c r="AR10" i="12"/>
  <c r="AH23" i="11"/>
  <c r="AR22" i="11"/>
  <c r="AL22" i="11"/>
  <c r="AB20" i="11"/>
  <c r="AN17" i="11"/>
  <c r="AI17" i="11"/>
  <c r="AR16" i="11"/>
  <c r="AI16" i="11"/>
  <c r="AB14" i="11"/>
  <c r="AB13" i="11"/>
  <c r="AN10" i="11"/>
  <c r="AF10" i="11"/>
  <c r="AL7" i="11"/>
  <c r="AM6" i="11"/>
  <c r="AF4" i="11"/>
  <c r="AR3" i="11"/>
  <c r="AB3" i="11"/>
  <c r="AF23" i="11"/>
  <c r="AP16" i="11"/>
  <c r="AL15" i="11"/>
  <c r="AF15" i="11"/>
  <c r="AN13" i="11"/>
  <c r="AN11" i="11"/>
  <c r="AD10" i="11"/>
  <c r="AJ7" i="11"/>
  <c r="AL14" i="11"/>
  <c r="AL12" i="11"/>
  <c r="AL11" i="11"/>
  <c r="AF8" i="11"/>
  <c r="AR16" i="10"/>
  <c r="AP27" i="10"/>
  <c r="AG27" i="10"/>
  <c r="AC26" i="10"/>
  <c r="AR23" i="10"/>
  <c r="AR22" i="10"/>
  <c r="AN20" i="10"/>
  <c r="AL14" i="10"/>
  <c r="AQ14" i="10"/>
  <c r="AP13" i="10"/>
  <c r="AN7" i="10"/>
  <c r="AA5" i="10"/>
  <c r="AR27" i="10"/>
  <c r="AJ11" i="10"/>
  <c r="AL19" i="10"/>
  <c r="AR15" i="10"/>
  <c r="AJ25" i="10"/>
  <c r="AG3" i="10"/>
  <c r="AL27" i="10"/>
  <c r="AL25" i="10"/>
  <c r="AL16" i="10"/>
  <c r="AL11" i="10"/>
  <c r="AI3" i="10"/>
  <c r="AC27" i="9"/>
  <c r="AH24" i="9"/>
  <c r="AF21" i="9"/>
  <c r="AN17" i="9"/>
  <c r="AB16" i="9"/>
  <c r="AA15" i="9"/>
  <c r="AA6" i="9"/>
  <c r="AL5" i="9"/>
  <c r="AN32" i="9"/>
  <c r="AI21" i="9"/>
  <c r="AD4" i="9"/>
  <c r="AD3" i="9"/>
  <c r="AM24" i="9"/>
  <c r="AI17" i="9"/>
  <c r="AL7" i="9"/>
  <c r="AP3" i="9"/>
  <c r="AA13" i="8"/>
  <c r="AP27" i="8"/>
  <c r="AQ22" i="8"/>
  <c r="AR12" i="8"/>
  <c r="AM25" i="8"/>
  <c r="AE26" i="8"/>
  <c r="AD25" i="8"/>
  <c r="AJ21" i="8"/>
  <c r="AG19" i="8"/>
  <c r="AF11" i="8"/>
  <c r="AQ12" i="8"/>
  <c r="AH23" i="8"/>
  <c r="AK25" i="8"/>
  <c r="AG23" i="8"/>
  <c r="AA15" i="8"/>
  <c r="AJ12" i="8"/>
  <c r="AO17" i="8"/>
  <c r="AM7" i="8"/>
  <c r="AK14" i="8"/>
  <c r="AB15" i="8"/>
  <c r="AM17" i="8"/>
  <c r="AH19" i="8"/>
  <c r="AH26" i="8"/>
  <c r="AP14" i="6"/>
  <c r="AO5" i="6"/>
  <c r="AB13" i="6"/>
  <c r="AE16" i="6"/>
  <c r="AE20" i="6"/>
  <c r="AR4" i="6"/>
  <c r="AB16" i="6"/>
  <c r="AE17" i="6"/>
  <c r="AB20" i="6"/>
  <c r="AF10" i="6"/>
  <c r="AD18" i="6"/>
  <c r="AD17" i="6"/>
  <c r="AR13" i="6"/>
  <c r="AE18" i="6"/>
  <c r="AM19" i="6"/>
  <c r="AD9" i="5"/>
  <c r="AR12" i="5"/>
  <c r="AB9" i="5"/>
  <c r="AE9" i="5"/>
  <c r="AG4" i="3"/>
  <c r="AM5" i="3"/>
  <c r="AN7" i="3"/>
  <c r="AF10" i="3"/>
  <c r="AD10" i="3"/>
  <c r="AR11" i="3"/>
  <c r="AG11" i="3"/>
  <c r="AA12" i="3"/>
  <c r="AD13" i="3"/>
  <c r="AP14" i="3"/>
  <c r="AI14" i="3"/>
  <c r="AG14" i="3"/>
  <c r="AH14" i="3"/>
  <c r="AG22" i="3"/>
  <c r="AH22" i="3"/>
  <c r="AR23" i="3"/>
  <c r="AH32" i="3"/>
  <c r="AR4" i="3"/>
  <c r="AA9" i="3"/>
  <c r="AB9" i="3"/>
  <c r="AR21" i="3"/>
  <c r="AC22" i="3"/>
  <c r="AN23" i="3"/>
  <c r="AO23" i="3"/>
  <c r="AM23" i="3"/>
  <c r="AE24" i="3"/>
  <c r="AD27" i="3"/>
  <c r="AB31" i="3"/>
  <c r="AC31" i="3"/>
  <c r="AJ31" i="3"/>
  <c r="AL31" i="3"/>
  <c r="AK31" i="3"/>
  <c r="AM6" i="3"/>
  <c r="AN8" i="3"/>
  <c r="AM8" i="3"/>
  <c r="AN14" i="3"/>
  <c r="AM14" i="3"/>
  <c r="AJ17" i="3"/>
  <c r="AK17" i="3"/>
  <c r="AB19" i="3"/>
  <c r="AA20" i="3"/>
  <c r="AD26" i="3"/>
  <c r="AJ28" i="3"/>
  <c r="AK28" i="3"/>
  <c r="AG23" i="3"/>
  <c r="AF25" i="3"/>
  <c r="AD25" i="3"/>
  <c r="AE18" i="3"/>
  <c r="AD19" i="3"/>
  <c r="AE9" i="3"/>
  <c r="AB4" i="3"/>
  <c r="AA30" i="3"/>
  <c r="AH26" i="3"/>
  <c r="AH24" i="3"/>
  <c r="AB21" i="3"/>
  <c r="AG16" i="3"/>
  <c r="AD9" i="3"/>
  <c r="AL8" i="3"/>
  <c r="AL7" i="3"/>
  <c r="AL6" i="3"/>
  <c r="AQ7" i="3"/>
  <c r="AQ5" i="3"/>
  <c r="AD3" i="3"/>
  <c r="AR25" i="3"/>
  <c r="AK4" i="3"/>
  <c r="AO25" i="3"/>
  <c r="AM21" i="2"/>
  <c r="AG12" i="2"/>
  <c r="AO28" i="2"/>
  <c r="AC27" i="2"/>
  <c r="AL24" i="2"/>
  <c r="AD20" i="2"/>
  <c r="AF16" i="2"/>
  <c r="AR14" i="2"/>
  <c r="AL13" i="2"/>
  <c r="AI11" i="2"/>
  <c r="AL32" i="2"/>
  <c r="AD30" i="2"/>
  <c r="AG18" i="2"/>
  <c r="AF19" i="2"/>
  <c r="AR19" i="2"/>
  <c r="AR28" i="2"/>
  <c r="AL26" i="2"/>
  <c r="AR25" i="2"/>
  <c r="AF25" i="2"/>
  <c r="AH11" i="2"/>
  <c r="AL25" i="14"/>
  <c r="AI25" i="14"/>
  <c r="AL15" i="14"/>
  <c r="AJ14" i="14"/>
  <c r="AL21" i="14"/>
  <c r="AI22" i="14"/>
  <c r="AI19" i="14"/>
  <c r="AI18" i="14"/>
  <c r="AL11" i="14"/>
  <c r="AG11" i="14"/>
  <c r="AI15" i="14"/>
  <c r="AI14" i="14"/>
  <c r="AI7" i="14"/>
  <c r="AL29" i="13"/>
  <c r="AL28" i="13"/>
  <c r="AL27" i="13"/>
  <c r="AL25" i="13"/>
  <c r="AM6" i="13"/>
  <c r="AC22" i="13"/>
  <c r="AL19" i="13"/>
  <c r="AK13" i="13"/>
  <c r="AB13" i="13"/>
  <c r="AC15" i="13"/>
  <c r="AC13" i="13"/>
  <c r="AL12" i="13"/>
  <c r="AO8" i="13"/>
  <c r="AO7" i="13"/>
  <c r="AO6" i="13"/>
  <c r="AO5" i="13"/>
  <c r="AO4" i="13"/>
  <c r="AO22" i="12"/>
  <c r="AR28" i="12"/>
  <c r="AJ32" i="12"/>
  <c r="AF31" i="12"/>
  <c r="AO30" i="12"/>
  <c r="AJ30" i="12"/>
  <c r="AF30" i="12"/>
  <c r="AO29" i="12"/>
  <c r="AF29" i="12"/>
  <c r="AO28" i="12"/>
  <c r="AJ28" i="12"/>
  <c r="AF28" i="12"/>
  <c r="AI21" i="12"/>
  <c r="AF21" i="12"/>
  <c r="AR25" i="12"/>
  <c r="AH25" i="12"/>
  <c r="AC25" i="12"/>
  <c r="AR24" i="12"/>
  <c r="AH24" i="12"/>
  <c r="AC24" i="12"/>
  <c r="AR23" i="12"/>
  <c r="AC23" i="12"/>
  <c r="AR15" i="12"/>
  <c r="AI16" i="12"/>
  <c r="AF16" i="12"/>
  <c r="AP18" i="12"/>
  <c r="AB27" i="8"/>
  <c r="AB26" i="8"/>
  <c r="AA33" i="7"/>
  <c r="AD33" i="7"/>
  <c r="AJ33" i="7"/>
  <c r="AP33" i="7"/>
  <c r="AR4" i="7"/>
  <c r="AP5" i="7"/>
  <c r="AR6" i="7"/>
  <c r="AR8" i="7"/>
  <c r="AF8" i="7"/>
  <c r="AJ8" i="7"/>
  <c r="AF9" i="7"/>
  <c r="AF10" i="7"/>
  <c r="AD10" i="7"/>
  <c r="AE10" i="7"/>
  <c r="AL10" i="7"/>
  <c r="AK10" i="7"/>
  <c r="AF11" i="7"/>
  <c r="AD11" i="7"/>
  <c r="AE11" i="7"/>
  <c r="AL11" i="7"/>
  <c r="AJ11" i="7"/>
  <c r="AK11" i="7"/>
  <c r="AE12" i="7"/>
  <c r="AJ12" i="7"/>
  <c r="AJ13" i="7"/>
  <c r="AN20" i="7"/>
  <c r="AK33" i="2"/>
  <c r="AA33" i="2"/>
  <c r="AC33" i="2"/>
  <c r="AO32" i="2"/>
  <c r="AK29" i="9"/>
  <c r="AL29" i="9"/>
  <c r="AE27" i="9"/>
  <c r="AD27" i="9"/>
  <c r="AF27" i="9"/>
  <c r="AK26" i="9"/>
  <c r="AL26" i="9"/>
  <c r="AB26" i="9"/>
  <c r="AN25" i="9"/>
  <c r="AL24" i="9"/>
  <c r="AA24" i="9"/>
  <c r="AB24" i="9"/>
  <c r="AR22" i="9"/>
  <c r="AJ21" i="9"/>
  <c r="AE17" i="9"/>
  <c r="AD17" i="9"/>
  <c r="AE12" i="9"/>
  <c r="AF12" i="9"/>
  <c r="AL11" i="9"/>
  <c r="AF11" i="9"/>
  <c r="AE9" i="9"/>
  <c r="AF9" i="9"/>
  <c r="AD9" i="9"/>
  <c r="AF6" i="9"/>
  <c r="AH28" i="10"/>
  <c r="AG28" i="10"/>
  <c r="AE26" i="10"/>
  <c r="AE24" i="10"/>
  <c r="AF24" i="10"/>
  <c r="AJ22" i="10"/>
  <c r="AE22" i="10"/>
  <c r="AF22" i="10"/>
  <c r="AE20" i="10"/>
  <c r="AM19" i="10"/>
  <c r="AN19" i="10"/>
  <c r="AG19" i="10"/>
  <c r="AR18" i="10"/>
  <c r="AI18" i="10"/>
  <c r="AH18" i="10"/>
  <c r="AP17" i="10"/>
  <c r="AG17" i="10"/>
  <c r="AG15" i="10"/>
  <c r="AG13" i="10"/>
  <c r="AD10" i="10"/>
  <c r="AJ8" i="10"/>
  <c r="AE8" i="10"/>
  <c r="AF8" i="10"/>
  <c r="AO4" i="10"/>
  <c r="AI5" i="7"/>
  <c r="AL5" i="7"/>
  <c r="AA6" i="7"/>
  <c r="AL6" i="7"/>
  <c r="AJ6" i="7"/>
  <c r="AC7" i="7"/>
  <c r="AA7" i="7"/>
  <c r="AD7" i="7"/>
  <c r="AI7" i="7"/>
  <c r="AG7" i="7"/>
  <c r="AJ7" i="7"/>
  <c r="AI8" i="7"/>
  <c r="AG8" i="7"/>
  <c r="AH8" i="7"/>
  <c r="AA9" i="7"/>
  <c r="AI9" i="7"/>
  <c r="AG9" i="7"/>
  <c r="AH9" i="7"/>
  <c r="AC10" i="7"/>
  <c r="AA10" i="7"/>
  <c r="AI10" i="7"/>
  <c r="AG10" i="7"/>
  <c r="AH10" i="7"/>
  <c r="AC11" i="7"/>
  <c r="AA11" i="7"/>
  <c r="AB11" i="7"/>
  <c r="AH11" i="7"/>
  <c r="AC12" i="7"/>
  <c r="AB12" i="7"/>
  <c r="AN14" i="7"/>
  <c r="AM14" i="7"/>
  <c r="AO14" i="7"/>
  <c r="AN18" i="7"/>
  <c r="AM18" i="7"/>
  <c r="AO18" i="7"/>
  <c r="AN22" i="7"/>
  <c r="AM22" i="7"/>
  <c r="AO22" i="7"/>
  <c r="AO25" i="7"/>
  <c r="AN25" i="7"/>
  <c r="AL27" i="7"/>
  <c r="AJ27" i="7"/>
  <c r="AK27" i="7"/>
  <c r="AN29" i="7"/>
  <c r="AO29" i="7"/>
  <c r="AF31" i="7"/>
  <c r="AE31" i="7"/>
  <c r="AL31" i="7"/>
  <c r="AJ31" i="7"/>
  <c r="AK31" i="7"/>
  <c r="AC32" i="2"/>
  <c r="AO33" i="5"/>
  <c r="AQ33" i="6"/>
  <c r="AP33" i="6"/>
  <c r="AR33" i="6"/>
  <c r="AI33" i="6"/>
  <c r="AR33" i="8"/>
  <c r="AJ33" i="9"/>
  <c r="AF33" i="9"/>
  <c r="AE28" i="9"/>
  <c r="AF28" i="9"/>
  <c r="AR23" i="9"/>
  <c r="AH23" i="9"/>
  <c r="AK19" i="9"/>
  <c r="AL19" i="9"/>
  <c r="AA19" i="9"/>
  <c r="AH16" i="9"/>
  <c r="AQ15" i="9"/>
  <c r="AR15" i="9"/>
  <c r="AG15" i="9"/>
  <c r="AI15" i="9"/>
  <c r="AH15" i="9"/>
  <c r="AQ14" i="9"/>
  <c r="AI14" i="9"/>
  <c r="AP13" i="9"/>
  <c r="AG13" i="9"/>
  <c r="AI13" i="9"/>
  <c r="AH13" i="9"/>
  <c r="AG10" i="9"/>
  <c r="AE7" i="9"/>
  <c r="AF7" i="9"/>
  <c r="AD5" i="9"/>
  <c r="AM33" i="10"/>
  <c r="AM32" i="10"/>
  <c r="AM31" i="10"/>
  <c r="AO31" i="10"/>
  <c r="AG30" i="10"/>
  <c r="AD29" i="10"/>
  <c r="AI28" i="10"/>
  <c r="AE27" i="10"/>
  <c r="AF25" i="10"/>
  <c r="AM23" i="10"/>
  <c r="AO23" i="10"/>
  <c r="AN23" i="10"/>
  <c r="AG21" i="10"/>
  <c r="AF16" i="10"/>
  <c r="AN15" i="10"/>
  <c r="AE14" i="10"/>
  <c r="AF14" i="10"/>
  <c r="AD14" i="10"/>
  <c r="AD11" i="10"/>
  <c r="AH7" i="10"/>
  <c r="AG7" i="10"/>
  <c r="AQ6" i="10"/>
  <c r="AP5" i="10"/>
  <c r="AG5" i="10"/>
  <c r="AH5" i="10"/>
  <c r="AK3" i="10"/>
  <c r="AE33" i="11"/>
  <c r="AD33" i="11"/>
  <c r="AE32" i="11"/>
  <c r="AE30" i="11"/>
  <c r="AE29" i="11"/>
  <c r="AE28" i="11"/>
  <c r="AE27" i="11"/>
  <c r="AD27" i="11"/>
  <c r="AQ26" i="11"/>
  <c r="AP26" i="11"/>
  <c r="AK26" i="11"/>
  <c r="AE26" i="11"/>
  <c r="AF26" i="11"/>
  <c r="AE25" i="11"/>
  <c r="AD25" i="11"/>
  <c r="AO24" i="11"/>
  <c r="AA25" i="7"/>
  <c r="AF25" i="7"/>
  <c r="AD25" i="7"/>
  <c r="AJ25" i="7"/>
  <c r="AD29" i="7"/>
  <c r="AO33" i="2"/>
  <c r="AM33" i="3"/>
  <c r="AK33" i="5"/>
  <c r="AJ33" i="5"/>
  <c r="AC33" i="5"/>
  <c r="AE33" i="6"/>
  <c r="AE33" i="8"/>
  <c r="AN33" i="9"/>
  <c r="AA32" i="9"/>
  <c r="AC32" i="9"/>
  <c r="AG31" i="9"/>
  <c r="AH31" i="9"/>
  <c r="AC31" i="9"/>
  <c r="AQ28" i="9"/>
  <c r="AP28" i="9"/>
  <c r="AQ27" i="9"/>
  <c r="AO21" i="9"/>
  <c r="AQ18" i="9"/>
  <c r="AR18" i="9"/>
  <c r="AE18" i="9"/>
  <c r="AD18" i="9"/>
  <c r="AE16" i="9"/>
  <c r="AE15" i="9"/>
  <c r="AD15" i="9"/>
  <c r="AE14" i="9"/>
  <c r="AD14" i="9"/>
  <c r="AE13" i="9"/>
  <c r="AD13" i="9"/>
  <c r="AM11" i="9"/>
  <c r="AO11" i="9"/>
  <c r="AG7" i="9"/>
  <c r="AP6" i="9"/>
  <c r="AI6" i="9"/>
  <c r="AQ5" i="9"/>
  <c r="AG5" i="9"/>
  <c r="AA4" i="9"/>
  <c r="AB4" i="9"/>
  <c r="AG3" i="9"/>
  <c r="AB3" i="9"/>
  <c r="AK33" i="10"/>
  <c r="AJ33" i="10"/>
  <c r="AC32" i="10"/>
  <c r="AE30" i="10"/>
  <c r="AD30" i="10"/>
  <c r="AN29" i="10"/>
  <c r="AI29" i="10"/>
  <c r="AE28" i="10"/>
  <c r="AF28" i="10"/>
  <c r="AP26" i="10"/>
  <c r="AQ25" i="10"/>
  <c r="AP25" i="10"/>
  <c r="AG25" i="10"/>
  <c r="AI25" i="10"/>
  <c r="AQ24" i="10"/>
  <c r="AP24" i="10"/>
  <c r="AG24" i="10"/>
  <c r="AI24" i="10"/>
  <c r="AK23" i="10"/>
  <c r="AM22" i="10"/>
  <c r="AO22" i="10"/>
  <c r="AE21" i="10"/>
  <c r="AF21" i="10"/>
  <c r="AE19" i="10"/>
  <c r="AE18" i="10"/>
  <c r="AD18" i="10"/>
  <c r="AE17" i="10"/>
  <c r="AD17" i="10"/>
  <c r="AE15" i="10"/>
  <c r="AF15" i="10"/>
  <c r="AE13" i="10"/>
  <c r="AF13" i="10"/>
  <c r="AM12" i="10"/>
  <c r="AN12" i="10"/>
  <c r="AG12" i="10"/>
  <c r="AI12" i="10"/>
  <c r="AP11" i="10"/>
  <c r="AG11" i="10"/>
  <c r="AI11" i="10"/>
  <c r="AG10" i="10"/>
  <c r="AE9" i="10"/>
  <c r="AF9" i="10"/>
  <c r="AF7" i="10"/>
  <c r="AD6" i="10"/>
  <c r="AD5" i="10"/>
  <c r="AK4" i="10"/>
  <c r="AJ4" i="10"/>
  <c r="AA4" i="10"/>
  <c r="AM3" i="10"/>
  <c r="AO3" i="10"/>
  <c r="AF33" i="11"/>
  <c r="AQ33" i="11"/>
  <c r="AP33" i="11"/>
  <c r="AQ32" i="11"/>
  <c r="AP32" i="11"/>
  <c r="AG32" i="11"/>
  <c r="AI32" i="11"/>
  <c r="AQ31" i="11"/>
  <c r="AP31" i="11"/>
  <c r="AG31" i="11"/>
  <c r="AI31" i="11"/>
  <c r="AQ30" i="11"/>
  <c r="AG30" i="11"/>
  <c r="AI30" i="11"/>
  <c r="AF29" i="11"/>
  <c r="AG29" i="11"/>
  <c r="AI29" i="11"/>
  <c r="AQ28" i="11"/>
  <c r="AP28" i="11"/>
  <c r="AG28" i="11"/>
  <c r="AI28" i="11"/>
  <c r="AF27" i="11"/>
  <c r="AQ27" i="11"/>
  <c r="AP27" i="11"/>
  <c r="AI27" i="11"/>
  <c r="AF25" i="11"/>
  <c r="AQ25" i="11"/>
  <c r="AP25" i="11"/>
  <c r="AI25" i="11"/>
  <c r="AK24" i="11"/>
  <c r="AJ24" i="11"/>
  <c r="AP23" i="11"/>
  <c r="AI23" i="11"/>
  <c r="AD23" i="11"/>
  <c r="AP22" i="11"/>
  <c r="AD22" i="11"/>
  <c r="AJ21" i="11"/>
  <c r="AO20" i="11"/>
  <c r="AF20" i="11"/>
  <c r="AO19" i="11"/>
  <c r="AJ19" i="11"/>
  <c r="AF19" i="11"/>
  <c r="AJ18" i="11"/>
  <c r="AF18" i="11"/>
  <c r="AO16" i="11"/>
  <c r="AJ16" i="11"/>
  <c r="AC16" i="11"/>
  <c r="AO15" i="11"/>
  <c r="AJ15" i="11"/>
  <c r="AR14" i="11"/>
  <c r="AR13" i="11"/>
  <c r="AR12" i="11"/>
  <c r="AR11" i="11"/>
  <c r="AP10" i="11"/>
  <c r="AL10" i="11"/>
  <c r="AO9" i="11"/>
  <c r="AJ9" i="11"/>
  <c r="AO8" i="11"/>
  <c r="AJ8" i="11"/>
  <c r="AR7" i="11"/>
  <c r="AH7" i="11"/>
  <c r="AB7" i="11"/>
  <c r="AR5" i="11"/>
  <c r="AL5" i="11"/>
  <c r="AJ3" i="11"/>
  <c r="AP33" i="12"/>
  <c r="AI33" i="12"/>
  <c r="AI32" i="12"/>
  <c r="AP31" i="12"/>
  <c r="AD31" i="12"/>
  <c r="AP30" i="12"/>
  <c r="AI30" i="12"/>
  <c r="AD30" i="12"/>
  <c r="AP29" i="12"/>
  <c r="AD29" i="12"/>
  <c r="AP28" i="12"/>
  <c r="AI28" i="12"/>
  <c r="AP27" i="12"/>
  <c r="AP26" i="12"/>
  <c r="AI26" i="12"/>
  <c r="AD26" i="12"/>
  <c r="AP25" i="12"/>
  <c r="AI25" i="12"/>
  <c r="AD25" i="12"/>
  <c r="AP24" i="12"/>
  <c r="AI24" i="12"/>
  <c r="AD24" i="12"/>
  <c r="AP23" i="12"/>
  <c r="AI23" i="12"/>
  <c r="AD23" i="12"/>
  <c r="AP22" i="12"/>
  <c r="AL22" i="12"/>
  <c r="AM20" i="12"/>
  <c r="AO20" i="12"/>
  <c r="AM19" i="12"/>
  <c r="AO19" i="12"/>
  <c r="AM18" i="12"/>
  <c r="AO18" i="12"/>
  <c r="AM17" i="12"/>
  <c r="AO17" i="12"/>
  <c r="AM16" i="12"/>
  <c r="AO16" i="12"/>
  <c r="AM15" i="12"/>
  <c r="AO15" i="12"/>
  <c r="AM14" i="12"/>
  <c r="AO14" i="12"/>
  <c r="AM13" i="12"/>
  <c r="AO13" i="12"/>
  <c r="AM12" i="12"/>
  <c r="AM11" i="12"/>
  <c r="AO11" i="12"/>
  <c r="AM10" i="12"/>
  <c r="AO10" i="12"/>
  <c r="AO9" i="12"/>
  <c r="AO8" i="12"/>
  <c r="AM7" i="12"/>
  <c r="AO7" i="12"/>
  <c r="AM6" i="12"/>
  <c r="AO6" i="12"/>
  <c r="AM5" i="12"/>
  <c r="AO5" i="12"/>
  <c r="AE4" i="12"/>
  <c r="AD4" i="12"/>
  <c r="AQ3" i="12"/>
  <c r="AP3" i="12"/>
  <c r="AI3" i="12"/>
  <c r="AE32" i="13"/>
  <c r="AD32" i="13"/>
  <c r="AE31" i="13"/>
  <c r="AE30" i="13"/>
  <c r="AE29" i="13"/>
  <c r="AD29" i="13"/>
  <c r="AE28" i="13"/>
  <c r="AD28" i="13"/>
  <c r="AE27" i="13"/>
  <c r="AD27" i="13"/>
  <c r="AE25" i="13"/>
  <c r="AD25" i="13"/>
  <c r="AE24" i="13"/>
  <c r="AE23" i="13"/>
  <c r="AE21" i="13"/>
  <c r="AD21" i="13"/>
  <c r="AE20" i="13"/>
  <c r="AD20" i="13"/>
  <c r="AE19" i="13"/>
  <c r="AE18" i="13"/>
  <c r="AE16" i="13"/>
  <c r="AD16" i="13"/>
  <c r="AE15" i="13"/>
  <c r="AE14" i="13"/>
  <c r="AD14" i="13"/>
  <c r="AE13" i="13"/>
  <c r="AE12" i="13"/>
  <c r="AM11" i="13"/>
  <c r="AO11" i="13"/>
  <c r="AI11" i="13"/>
  <c r="AH10" i="13"/>
  <c r="AG10" i="13"/>
  <c r="AG9" i="13"/>
  <c r="AH8" i="13"/>
  <c r="AG8" i="13"/>
  <c r="AH7" i="13"/>
  <c r="AG7" i="13"/>
  <c r="AG6" i="13"/>
  <c r="AH5" i="13"/>
  <c r="AG5" i="13"/>
  <c r="AG4" i="13"/>
  <c r="AK21" i="12"/>
  <c r="AJ21" i="12"/>
  <c r="AA21" i="12"/>
  <c r="AC21" i="12"/>
  <c r="AK20" i="12"/>
  <c r="AJ20" i="12"/>
  <c r="AK19" i="12"/>
  <c r="AA19" i="12"/>
  <c r="AC19" i="12"/>
  <c r="AK18" i="12"/>
  <c r="AA18" i="12"/>
  <c r="AC18" i="12"/>
  <c r="AK17" i="12"/>
  <c r="AA17" i="12"/>
  <c r="AC17" i="12"/>
  <c r="AK16" i="12"/>
  <c r="AA16" i="12"/>
  <c r="AC16" i="12"/>
  <c r="AK15" i="12"/>
  <c r="AK14" i="12"/>
  <c r="AJ14" i="12"/>
  <c r="AA14" i="12"/>
  <c r="AC14" i="12"/>
  <c r="AJ13" i="12"/>
  <c r="AA13" i="12"/>
  <c r="AC13" i="12"/>
  <c r="AJ12" i="12"/>
  <c r="AA12" i="12"/>
  <c r="AK11" i="12"/>
  <c r="AA11" i="12"/>
  <c r="AC11" i="12"/>
  <c r="AK10" i="12"/>
  <c r="AA10" i="12"/>
  <c r="AC10" i="12"/>
  <c r="AK9" i="12"/>
  <c r="AJ9" i="12"/>
  <c r="AA9" i="12"/>
  <c r="AC9" i="12"/>
  <c r="AK8" i="12"/>
  <c r="AA8" i="12"/>
  <c r="AC8" i="12"/>
  <c r="AK7" i="12"/>
  <c r="AA7" i="12"/>
  <c r="AC7" i="12"/>
  <c r="AK6" i="12"/>
  <c r="AA6" i="12"/>
  <c r="AC6" i="12"/>
  <c r="AK5" i="12"/>
  <c r="AA5" i="12"/>
  <c r="AC5" i="12"/>
  <c r="AQ4" i="12"/>
  <c r="AP4" i="12"/>
  <c r="AG4" i="12"/>
  <c r="AE3" i="12"/>
  <c r="AQ32" i="13"/>
  <c r="AP32" i="13"/>
  <c r="AG32" i="13"/>
  <c r="AI32" i="13"/>
  <c r="AP31" i="13"/>
  <c r="AI31" i="13"/>
  <c r="AI30" i="13"/>
  <c r="AQ29" i="13"/>
  <c r="AP29" i="13"/>
  <c r="AG29" i="13"/>
  <c r="AI29" i="13"/>
  <c r="AP28" i="13"/>
  <c r="AG28" i="13"/>
  <c r="AQ27" i="13"/>
  <c r="AP27" i="13"/>
  <c r="AG27" i="13"/>
  <c r="AI27" i="13"/>
  <c r="AP26" i="13"/>
  <c r="AP25" i="13"/>
  <c r="AG25" i="13"/>
  <c r="AI25" i="13"/>
  <c r="AQ24" i="13"/>
  <c r="AI24" i="13"/>
  <c r="AP23" i="13"/>
  <c r="AI23" i="13"/>
  <c r="AQ22" i="13"/>
  <c r="AG22" i="13"/>
  <c r="AF21" i="13"/>
  <c r="AG21" i="13"/>
  <c r="AI21" i="13"/>
  <c r="AF20" i="13"/>
  <c r="AG20" i="13"/>
  <c r="AI20" i="13"/>
  <c r="AG19" i="13"/>
  <c r="AI19" i="13"/>
  <c r="AM18" i="13"/>
  <c r="AO18" i="13"/>
  <c r="AI18" i="13"/>
  <c r="AF17" i="13"/>
  <c r="AP17" i="13"/>
  <c r="AG17" i="13"/>
  <c r="AI17" i="13"/>
  <c r="AF16" i="13"/>
  <c r="AQ16" i="13"/>
  <c r="AP16" i="13"/>
  <c r="AI16" i="13"/>
  <c r="AQ15" i="13"/>
  <c r="AG15" i="13"/>
  <c r="AI15" i="13"/>
  <c r="AF14" i="13"/>
  <c r="AQ14" i="13"/>
  <c r="AG14" i="13"/>
  <c r="AI14" i="13"/>
  <c r="AF13" i="13"/>
  <c r="AP13" i="13"/>
  <c r="AG13" i="13"/>
  <c r="AI13" i="13"/>
  <c r="AF12" i="13"/>
  <c r="AQ12" i="13"/>
  <c r="AP12" i="13"/>
  <c r="AG12" i="13"/>
  <c r="AI12" i="13"/>
  <c r="AN11" i="13"/>
  <c r="AH11" i="13"/>
  <c r="AJ10" i="13"/>
  <c r="AL10" i="13"/>
  <c r="AJ9" i="13"/>
  <c r="AL9" i="13"/>
  <c r="AJ8" i="13"/>
  <c r="AL8" i="13"/>
  <c r="AJ7" i="13"/>
  <c r="AL7" i="13"/>
  <c r="AJ6" i="13"/>
  <c r="AL6" i="13"/>
  <c r="AJ5" i="13"/>
  <c r="AL5" i="13"/>
  <c r="AJ4" i="13"/>
  <c r="AL4" i="13"/>
  <c r="AJ3" i="13"/>
  <c r="AL3" i="13"/>
  <c r="AN33" i="14"/>
  <c r="AM33" i="14"/>
  <c r="AD33" i="14"/>
  <c r="AF33" i="14"/>
  <c r="AP32" i="14"/>
  <c r="AB32" i="14"/>
  <c r="AN31" i="14"/>
  <c r="AM31" i="14"/>
  <c r="AD31" i="14"/>
  <c r="AP30" i="14"/>
  <c r="AB30" i="14"/>
  <c r="AD29" i="14"/>
  <c r="AF29" i="14"/>
  <c r="AR28" i="14"/>
  <c r="AB28" i="14"/>
  <c r="AA28" i="14"/>
  <c r="AN27" i="14"/>
  <c r="AM27" i="14"/>
  <c r="AD27" i="14"/>
  <c r="AF27" i="14"/>
  <c r="AA26" i="14"/>
  <c r="AN23" i="14"/>
  <c r="AM23" i="14"/>
  <c r="AF23" i="14"/>
  <c r="AR22" i="14"/>
  <c r="AA22" i="14"/>
  <c r="AN21" i="14"/>
  <c r="AM21" i="14"/>
  <c r="AD21" i="14"/>
  <c r="AP20" i="14"/>
  <c r="AR20" i="14"/>
  <c r="AB20" i="14"/>
  <c r="AA20" i="14"/>
  <c r="AN19" i="14"/>
  <c r="AB18" i="14"/>
  <c r="AA18" i="14"/>
  <c r="AM17" i="14"/>
  <c r="AR16" i="14"/>
  <c r="AN15" i="14"/>
  <c r="AM15" i="14"/>
  <c r="AF15" i="14"/>
  <c r="AP14" i="14"/>
  <c r="AR14" i="14"/>
  <c r="AB14" i="14"/>
  <c r="AA14" i="14"/>
  <c r="AM13" i="14"/>
  <c r="AD13" i="14"/>
  <c r="AF13" i="14"/>
  <c r="AP12" i="14"/>
  <c r="AR12" i="14"/>
  <c r="AB12" i="14"/>
  <c r="AN11" i="14"/>
  <c r="AM11" i="14"/>
  <c r="AF11" i="14"/>
  <c r="AR10" i="14"/>
  <c r="AB10" i="14"/>
  <c r="AA10" i="14"/>
  <c r="AN9" i="14"/>
  <c r="AM9" i="14"/>
  <c r="AD9" i="14"/>
  <c r="AF9" i="14"/>
  <c r="AP8" i="14"/>
  <c r="AR8" i="14"/>
  <c r="AB8" i="14"/>
  <c r="AA8" i="14"/>
  <c r="AN7" i="14"/>
  <c r="AM7" i="14"/>
  <c r="AD7" i="14"/>
  <c r="AF7" i="14"/>
  <c r="AP6" i="14"/>
  <c r="AR6" i="14"/>
  <c r="AB6" i="14"/>
  <c r="AA6" i="14"/>
  <c r="AN5" i="14"/>
  <c r="AP4" i="14"/>
  <c r="AR4" i="14"/>
  <c r="AA4" i="14"/>
  <c r="AN6" i="8"/>
  <c r="AM6" i="8"/>
  <c r="AN14" i="8"/>
  <c r="AM14" i="8"/>
  <c r="AC16" i="8"/>
  <c r="AH17" i="8"/>
  <c r="AC19" i="8"/>
  <c r="AB19" i="8"/>
  <c r="AC21" i="8"/>
  <c r="AB21" i="8"/>
  <c r="AF23" i="8"/>
  <c r="AE23" i="8"/>
  <c r="AB24" i="8"/>
  <c r="AI25" i="8"/>
  <c r="AH25" i="8"/>
  <c r="AC29" i="8"/>
  <c r="AA29" i="8"/>
  <c r="AB29" i="8"/>
  <c r="AC31" i="8"/>
  <c r="AA31" i="8"/>
  <c r="AB31" i="8"/>
  <c r="AI31" i="8"/>
  <c r="AG31" i="8"/>
  <c r="AH31" i="8"/>
  <c r="AF4" i="7"/>
  <c r="AE4" i="7"/>
  <c r="AN3" i="3"/>
  <c r="AM3" i="3"/>
  <c r="AN10" i="3"/>
  <c r="AM10" i="3"/>
  <c r="AN13" i="3"/>
  <c r="AN22" i="3"/>
  <c r="AN28" i="3"/>
  <c r="AM28" i="3"/>
  <c r="AI3" i="6"/>
  <c r="AO33" i="14"/>
  <c r="AE33" i="14"/>
  <c r="AR33" i="14"/>
  <c r="AB33" i="14"/>
  <c r="AA33" i="14"/>
  <c r="AC32" i="14"/>
  <c r="AN32" i="14"/>
  <c r="AM32" i="14"/>
  <c r="AD32" i="14"/>
  <c r="AO31" i="14"/>
  <c r="AE31" i="14"/>
  <c r="AR31" i="14"/>
  <c r="AB31" i="14"/>
  <c r="AA31" i="14"/>
  <c r="AQ30" i="14"/>
  <c r="AC30" i="14"/>
  <c r="AD30" i="14"/>
  <c r="AF30" i="14"/>
  <c r="AE29" i="14"/>
  <c r="AP29" i="14"/>
  <c r="AR29" i="14"/>
  <c r="AC28" i="14"/>
  <c r="AM28" i="14"/>
  <c r="AD28" i="14"/>
  <c r="AF28" i="14"/>
  <c r="AO27" i="14"/>
  <c r="AE27" i="14"/>
  <c r="AR27" i="14"/>
  <c r="AB27" i="14"/>
  <c r="AN26" i="14"/>
  <c r="AM26" i="14"/>
  <c r="AF26" i="14"/>
  <c r="AE25" i="14"/>
  <c r="AP25" i="14"/>
  <c r="AR25" i="14"/>
  <c r="AA25" i="14"/>
  <c r="AD24" i="14"/>
  <c r="AF24" i="14"/>
  <c r="AO23" i="14"/>
  <c r="AR23" i="14"/>
  <c r="AB23" i="14"/>
  <c r="AA23" i="14"/>
  <c r="AC22" i="14"/>
  <c r="AM22" i="14"/>
  <c r="AD22" i="14"/>
  <c r="AO21" i="14"/>
  <c r="AE21" i="14"/>
  <c r="AP21" i="14"/>
  <c r="AR21" i="14"/>
  <c r="AB21" i="14"/>
  <c r="AA21" i="14"/>
  <c r="AQ20" i="14"/>
  <c r="AC20" i="14"/>
  <c r="AM20" i="14"/>
  <c r="AD20" i="14"/>
  <c r="AF20" i="14"/>
  <c r="AO19" i="14"/>
  <c r="AR19" i="14"/>
  <c r="AA19" i="14"/>
  <c r="AC18" i="14"/>
  <c r="AM18" i="14"/>
  <c r="AF18" i="14"/>
  <c r="AE17" i="14"/>
  <c r="AP17" i="14"/>
  <c r="AB17" i="14"/>
  <c r="AN16" i="14"/>
  <c r="AM16" i="14"/>
  <c r="AF16" i="14"/>
  <c r="AO15" i="14"/>
  <c r="AE15" i="14"/>
  <c r="AP15" i="14"/>
  <c r="AA15" i="14"/>
  <c r="AQ14" i="14"/>
  <c r="AC14" i="14"/>
  <c r="AN14" i="14"/>
  <c r="AM14" i="14"/>
  <c r="AF14" i="14"/>
  <c r="AO13" i="14"/>
  <c r="AE13" i="14"/>
  <c r="AP13" i="14"/>
  <c r="AR13" i="14"/>
  <c r="AA13" i="14"/>
  <c r="AQ12" i="14"/>
  <c r="AM12" i="14"/>
  <c r="AD12" i="14"/>
  <c r="AF12" i="14"/>
  <c r="AO11" i="14"/>
  <c r="AE11" i="14"/>
  <c r="AR11" i="14"/>
  <c r="AB11" i="14"/>
  <c r="AA11" i="14"/>
  <c r="AC10" i="14"/>
  <c r="AN10" i="14"/>
  <c r="AM10" i="14"/>
  <c r="AO9" i="14"/>
  <c r="AE9" i="14"/>
  <c r="AR9" i="14"/>
  <c r="AA9" i="14"/>
  <c r="AQ8" i="14"/>
  <c r="AC8" i="14"/>
  <c r="AM8" i="14"/>
  <c r="AF8" i="14"/>
  <c r="AO7" i="14"/>
  <c r="AE7" i="14"/>
  <c r="AP7" i="14"/>
  <c r="AR7" i="14"/>
  <c r="AA7" i="14"/>
  <c r="AQ6" i="14"/>
  <c r="AC6" i="14"/>
  <c r="AN6" i="14"/>
  <c r="AM6" i="14"/>
  <c r="AD6" i="14"/>
  <c r="AF6" i="14"/>
  <c r="AO5" i="14"/>
  <c r="AE5" i="14"/>
  <c r="AR5" i="14"/>
  <c r="AB5" i="14"/>
  <c r="AQ4" i="14"/>
  <c r="AN4" i="14"/>
  <c r="AM4" i="14"/>
  <c r="AF4" i="14"/>
  <c r="AR3" i="14"/>
  <c r="AB3" i="14"/>
  <c r="AC3" i="14"/>
  <c r="AN4" i="8"/>
  <c r="AM8" i="8"/>
  <c r="AB14" i="8"/>
  <c r="AI15" i="8"/>
  <c r="AH15" i="8"/>
  <c r="AC18" i="8"/>
  <c r="AI18" i="8"/>
  <c r="AN19" i="8"/>
  <c r="AM19" i="8"/>
  <c r="AF20" i="8"/>
  <c r="AE20" i="8"/>
  <c r="AN24" i="8"/>
  <c r="AN26" i="8"/>
  <c r="AM26" i="8"/>
  <c r="AF28" i="8"/>
  <c r="AE28" i="8"/>
  <c r="AL28" i="8"/>
  <c r="AD29" i="8"/>
  <c r="AJ29" i="8"/>
  <c r="AF30" i="8"/>
  <c r="AL30" i="8"/>
  <c r="AK30" i="8"/>
  <c r="AF31" i="8"/>
  <c r="AD31" i="8"/>
  <c r="AE31" i="8"/>
  <c r="AL31" i="8"/>
  <c r="AJ31" i="8"/>
  <c r="AK31" i="8"/>
  <c r="AF32" i="8"/>
  <c r="AE32" i="8"/>
  <c r="AL32" i="8"/>
  <c r="AK32" i="8"/>
  <c r="AF3" i="7"/>
  <c r="AE3" i="7"/>
  <c r="AM9" i="3"/>
  <c r="AN11" i="3"/>
  <c r="AM15" i="3"/>
  <c r="AN21" i="3"/>
  <c r="AM21" i="3"/>
  <c r="AN24" i="3"/>
  <c r="AM24" i="3"/>
  <c r="AM30" i="3"/>
  <c r="AB23" i="5"/>
  <c r="AI23" i="5"/>
  <c r="AI5" i="6"/>
  <c r="AG5" i="6"/>
  <c r="AH5" i="6"/>
  <c r="AC6" i="6"/>
  <c r="AB6" i="6"/>
  <c r="AI6" i="6"/>
  <c r="AH6" i="6"/>
  <c r="AL11" i="6"/>
  <c r="AJ11" i="6"/>
  <c r="AK11" i="6"/>
  <c r="AH13" i="6"/>
  <c r="AI14" i="6"/>
  <c r="AG14" i="6"/>
  <c r="AH14" i="6"/>
  <c r="AG15" i="6"/>
  <c r="AL16" i="6"/>
  <c r="AL18" i="6"/>
  <c r="AK18" i="6"/>
  <c r="AL20" i="6"/>
  <c r="AD21" i="6"/>
  <c r="AK21" i="6"/>
  <c r="AN25" i="6"/>
  <c r="AM25" i="6"/>
  <c r="AN30" i="6"/>
  <c r="AM30" i="6"/>
  <c r="AL32" i="6"/>
  <c r="AK32" i="6"/>
  <c r="AD32" i="6"/>
  <c r="AF14" i="6"/>
  <c r="AE14" i="6"/>
  <c r="AG28" i="6"/>
  <c r="AC28" i="6"/>
  <c r="AB28" i="6"/>
  <c r="AN3" i="14"/>
  <c r="AM3" i="14"/>
  <c r="AD3" i="14"/>
  <c r="AM3" i="8"/>
  <c r="AF14" i="8"/>
  <c r="AE14" i="8"/>
  <c r="AF18" i="8"/>
  <c r="AE18" i="8"/>
  <c r="AF21" i="8"/>
  <c r="AE21" i="8"/>
  <c r="AE24" i="8"/>
  <c r="AI28" i="8"/>
  <c r="AC30" i="8"/>
  <c r="AB30" i="8"/>
  <c r="AI30" i="8"/>
  <c r="AC32" i="8"/>
  <c r="AB32" i="8"/>
  <c r="AI32" i="8"/>
  <c r="AH32" i="8"/>
  <c r="AL3" i="6"/>
  <c r="AF20" i="5"/>
  <c r="AF23" i="5"/>
  <c r="AL23" i="5"/>
  <c r="AK23" i="5"/>
  <c r="AF5" i="6"/>
  <c r="AE5" i="6"/>
  <c r="AL5" i="6"/>
  <c r="AJ5" i="6"/>
  <c r="AK5" i="6"/>
  <c r="AD6" i="6"/>
  <c r="AL6" i="6"/>
  <c r="AJ6" i="6"/>
  <c r="AK6" i="6"/>
  <c r="AC31" i="5"/>
  <c r="AA31" i="5"/>
  <c r="AF31" i="5"/>
  <c r="AD31" i="5"/>
  <c r="AI11" i="6"/>
  <c r="AH11" i="6"/>
  <c r="AL12" i="6"/>
  <c r="AC14" i="6"/>
  <c r="AB14" i="6"/>
  <c r="AL14" i="6"/>
  <c r="AK14" i="6"/>
  <c r="AF15" i="6"/>
  <c r="AD15" i="6"/>
  <c r="AE15" i="6"/>
  <c r="AL15" i="6"/>
  <c r="AJ15" i="6"/>
  <c r="AK15" i="6"/>
  <c r="AI19" i="6"/>
  <c r="AH19" i="6"/>
  <c r="AC21" i="6"/>
  <c r="AA21" i="6"/>
  <c r="AB21" i="6"/>
  <c r="AG21" i="6"/>
  <c r="AN23" i="6"/>
  <c r="AM23" i="6"/>
  <c r="AN27" i="6"/>
  <c r="AN32" i="6"/>
  <c r="AM32" i="6"/>
  <c r="AI32" i="6"/>
  <c r="AG32" i="6"/>
  <c r="AH32" i="6"/>
  <c r="AC32" i="6"/>
  <c r="AA32" i="6"/>
  <c r="AB32" i="6"/>
  <c r="AL28" i="6"/>
  <c r="AJ28" i="6"/>
  <c r="AK28" i="6"/>
  <c r="AF28" i="6"/>
  <c r="AD28" i="6"/>
  <c r="AE28" i="6"/>
  <c r="AN4" i="6"/>
  <c r="AL29" i="6"/>
  <c r="AI29" i="6"/>
  <c r="AG29" i="6"/>
  <c r="AF29" i="6"/>
  <c r="AC29" i="6"/>
  <c r="AA29" i="6"/>
  <c r="AN3" i="11"/>
  <c r="AD3" i="10"/>
  <c r="AL26" i="11"/>
  <c r="AI26" i="11"/>
  <c r="AD26" i="11"/>
  <c r="AP24" i="11"/>
  <c r="AD24" i="11"/>
  <c r="AI21" i="11"/>
  <c r="AD21" i="11"/>
  <c r="AP20" i="11"/>
  <c r="AI20" i="11"/>
  <c r="AD20" i="11"/>
  <c r="AP19" i="11"/>
  <c r="AI19" i="11"/>
  <c r="AD19" i="11"/>
  <c r="AP18" i="11"/>
  <c r="AI18" i="11"/>
  <c r="AD18" i="11"/>
  <c r="AP17" i="11"/>
  <c r="AR10" i="11"/>
  <c r="AO14" i="11"/>
  <c r="AJ14" i="11"/>
  <c r="AC14" i="11"/>
  <c r="AO13" i="11"/>
  <c r="AJ13" i="11"/>
  <c r="AC13" i="11"/>
  <c r="AO12" i="11"/>
  <c r="AJ12" i="11"/>
  <c r="AC12" i="11"/>
  <c r="AO11" i="11"/>
  <c r="AJ11" i="11"/>
  <c r="AC11" i="11"/>
  <c r="AO10" i="11"/>
  <c r="AJ10" i="11"/>
  <c r="AC10" i="11"/>
  <c r="AC7" i="11"/>
  <c r="AJ6" i="11"/>
  <c r="AL6" i="11"/>
  <c r="AH6" i="11"/>
  <c r="AO5" i="11"/>
  <c r="AJ5" i="11"/>
  <c r="AF5" i="11"/>
  <c r="AN4" i="11"/>
  <c r="AO4" i="11"/>
  <c r="AO3" i="11"/>
  <c r="AP7" i="11"/>
  <c r="AI7" i="11"/>
  <c r="AP6" i="11"/>
  <c r="AI6" i="11"/>
  <c r="AD6" i="11"/>
  <c r="AP5" i="11"/>
  <c r="AI5" i="11"/>
  <c r="AD5" i="11"/>
  <c r="AP4" i="11"/>
  <c r="AI4" i="11"/>
  <c r="AD4" i="11"/>
  <c r="AP3" i="11"/>
  <c r="AI3" i="11"/>
  <c r="AD3" i="11"/>
  <c r="AR30" i="10"/>
  <c r="AR29" i="10"/>
  <c r="AO30" i="10"/>
  <c r="AC30" i="10"/>
  <c r="AJ29" i="10"/>
  <c r="AC28" i="10"/>
  <c r="AO27" i="10"/>
  <c r="AJ27" i="10"/>
  <c r="AC27" i="10"/>
  <c r="AR19" i="10"/>
  <c r="AO19" i="10"/>
  <c r="AJ19" i="10"/>
  <c r="AC19" i="10"/>
  <c r="AP23" i="10"/>
  <c r="AD23" i="10"/>
  <c r="AP22" i="10"/>
  <c r="AD22" i="10"/>
  <c r="AJ21" i="10"/>
  <c r="AO20" i="10"/>
  <c r="AJ20" i="10"/>
  <c r="AC20" i="10"/>
  <c r="AO16" i="10"/>
  <c r="AJ16" i="10"/>
  <c r="AC15" i="10"/>
  <c r="AO14" i="10"/>
  <c r="AJ14" i="10"/>
  <c r="AJ13" i="10"/>
  <c r="AF18" i="9"/>
  <c r="AO8" i="9"/>
  <c r="AR12" i="10"/>
  <c r="AO12" i="10"/>
  <c r="AO9" i="10"/>
  <c r="AJ9" i="10"/>
  <c r="AC9" i="10"/>
  <c r="AD8" i="10"/>
  <c r="AO7" i="10"/>
  <c r="AJ7" i="10"/>
  <c r="AC7" i="10"/>
  <c r="AO33" i="9"/>
  <c r="AD33" i="9"/>
  <c r="AI31" i="9"/>
  <c r="AP30" i="9"/>
  <c r="AD30" i="9"/>
  <c r="AI29" i="9"/>
  <c r="AP26" i="9"/>
  <c r="AJ26" i="9"/>
  <c r="AP25" i="9"/>
  <c r="AC25" i="9"/>
  <c r="AC24" i="9"/>
  <c r="AP23" i="9"/>
  <c r="AD23" i="9"/>
  <c r="AO19" i="9"/>
  <c r="AJ19" i="9"/>
  <c r="AC19" i="9"/>
  <c r="AO17" i="9"/>
  <c r="AJ17" i="9"/>
  <c r="AJ16" i="9"/>
  <c r="AJ12" i="9"/>
  <c r="AC12" i="9"/>
  <c r="AI11" i="9"/>
  <c r="AD11" i="9"/>
  <c r="AJ10" i="9"/>
  <c r="AC10" i="9"/>
  <c r="AJ9" i="9"/>
  <c r="AC9" i="9"/>
  <c r="AP4" i="9"/>
  <c r="AC5" i="9"/>
  <c r="AC4" i="9"/>
  <c r="AL4" i="9"/>
  <c r="AJ4" i="9"/>
  <c r="AF3" i="9"/>
  <c r="AJ3" i="9"/>
  <c r="AR32" i="8"/>
  <c r="AA32" i="8"/>
  <c r="AD32" i="8"/>
  <c r="AG32" i="8"/>
  <c r="AJ32" i="8"/>
  <c r="AJ30" i="8"/>
  <c r="AD30" i="8"/>
  <c r="AA30" i="8"/>
  <c r="AB28" i="8"/>
  <c r="AA27" i="8"/>
  <c r="AD27" i="8"/>
  <c r="AJ27" i="8"/>
  <c r="AD28" i="8"/>
  <c r="AG28" i="8"/>
  <c r="AJ28" i="8"/>
  <c r="AA26" i="8"/>
  <c r="AG26" i="8"/>
  <c r="AJ24" i="8"/>
  <c r="AK21" i="8"/>
  <c r="AE19" i="8"/>
  <c r="AJ19" i="8"/>
  <c r="AK19" i="8"/>
  <c r="AK18" i="8"/>
  <c r="AR21" i="8"/>
  <c r="AR19" i="8"/>
  <c r="AR18" i="8"/>
  <c r="AR3" i="8"/>
  <c r="AL7" i="8"/>
  <c r="AC7" i="8"/>
  <c r="AI6" i="8"/>
  <c r="AC6" i="8"/>
  <c r="AI5" i="8"/>
  <c r="AC5" i="8"/>
  <c r="AI4" i="8"/>
  <c r="AC4" i="8"/>
  <c r="AL3" i="8"/>
  <c r="AF3" i="8"/>
  <c r="AC3" i="8"/>
  <c r="AR14" i="8"/>
  <c r="AJ14" i="8"/>
  <c r="AD14" i="8"/>
  <c r="AF13" i="8"/>
  <c r="AG12" i="8"/>
  <c r="AD12" i="8"/>
  <c r="AA12" i="8"/>
  <c r="AJ11" i="8"/>
  <c r="AG11" i="8"/>
  <c r="AD11" i="8"/>
  <c r="AG10" i="8"/>
  <c r="AD10" i="8"/>
  <c r="AA10" i="8"/>
  <c r="AE33" i="7"/>
  <c r="AN5" i="7"/>
  <c r="AO5" i="7"/>
  <c r="AN7" i="7"/>
  <c r="AO7" i="7"/>
  <c r="AQ14" i="7"/>
  <c r="AC16" i="7"/>
  <c r="AA16" i="7"/>
  <c r="AD16" i="7"/>
  <c r="AI16" i="7"/>
  <c r="AL16" i="7"/>
  <c r="AJ16" i="7"/>
  <c r="AR17" i="7"/>
  <c r="AP17" i="7"/>
  <c r="AB17" i="7"/>
  <c r="AA17" i="7"/>
  <c r="AE17" i="7"/>
  <c r="AD17" i="7"/>
  <c r="AH17" i="7"/>
  <c r="AK17" i="7"/>
  <c r="AJ17" i="7"/>
  <c r="AN19" i="7"/>
  <c r="AM19" i="7"/>
  <c r="AC24" i="7"/>
  <c r="AA24" i="7"/>
  <c r="AI24" i="7"/>
  <c r="AG24" i="7"/>
  <c r="AL24" i="7"/>
  <c r="AJ24" i="7"/>
  <c r="AP25" i="7"/>
  <c r="AQ25" i="7"/>
  <c r="AL28" i="7"/>
  <c r="AH30" i="7"/>
  <c r="AP31" i="7"/>
  <c r="AF32" i="7"/>
  <c r="AD32" i="7"/>
  <c r="AJ32" i="7"/>
  <c r="AQ33" i="2"/>
  <c r="AP33" i="2"/>
  <c r="AA31" i="2"/>
  <c r="AB31" i="2"/>
  <c r="AH31" i="2"/>
  <c r="AK32" i="2"/>
  <c r="AJ32" i="2"/>
  <c r="AK30" i="9"/>
  <c r="AK28" i="9"/>
  <c r="AJ28" i="9"/>
  <c r="AL28" i="9"/>
  <c r="AA25" i="9"/>
  <c r="AB25" i="9"/>
  <c r="AN24" i="9"/>
  <c r="AO24" i="9"/>
  <c r="AQ21" i="9"/>
  <c r="AR21" i="9"/>
  <c r="AD21" i="9"/>
  <c r="AR20" i="9"/>
  <c r="AM18" i="9"/>
  <c r="AN18" i="9"/>
  <c r="AL15" i="9"/>
  <c r="AG11" i="9"/>
  <c r="AH11" i="9"/>
  <c r="AA10" i="9"/>
  <c r="AB10" i="9"/>
  <c r="AG8" i="9"/>
  <c r="AA8" i="9"/>
  <c r="AC8" i="9"/>
  <c r="AM6" i="9"/>
  <c r="AM4" i="9"/>
  <c r="AO4" i="9"/>
  <c r="AN4" i="9"/>
  <c r="AI4" i="9"/>
  <c r="AL26" i="10"/>
  <c r="AA25" i="10"/>
  <c r="AB25" i="10"/>
  <c r="AO24" i="10"/>
  <c r="AM24" i="10"/>
  <c r="AA20" i="10"/>
  <c r="AB20" i="10"/>
  <c r="AN18" i="10"/>
  <c r="AM18" i="10"/>
  <c r="AN17" i="10"/>
  <c r="AM17" i="10"/>
  <c r="AQ16" i="10"/>
  <c r="AP16" i="10"/>
  <c r="AA13" i="10"/>
  <c r="AQ12" i="10"/>
  <c r="AN11" i="10"/>
  <c r="AM11" i="10"/>
  <c r="AR8" i="10"/>
  <c r="AN6" i="10"/>
  <c r="AM6" i="10"/>
  <c r="AO5" i="10"/>
  <c r="AM5" i="10"/>
  <c r="AC5" i="10"/>
  <c r="AB5" i="10"/>
  <c r="AQ4" i="10"/>
  <c r="AR4" i="10"/>
  <c r="AE4" i="10"/>
  <c r="AD4" i="10"/>
  <c r="AF4" i="10"/>
  <c r="AN33" i="11"/>
  <c r="AM33" i="11"/>
  <c r="AA33" i="11"/>
  <c r="AC33" i="11"/>
  <c r="AN31" i="11"/>
  <c r="AO31" i="11"/>
  <c r="AM30" i="11"/>
  <c r="AO30" i="11"/>
  <c r="AM29" i="11"/>
  <c r="AN29" i="11"/>
  <c r="AK28" i="11"/>
  <c r="AJ28" i="11"/>
  <c r="AM26" i="11"/>
  <c r="AO26" i="11"/>
  <c r="AQ23" i="11"/>
  <c r="AR23" i="11"/>
  <c r="AK23" i="11"/>
  <c r="AL23" i="11"/>
  <c r="AM20" i="11"/>
  <c r="AN20" i="11"/>
  <c r="AB33" i="7"/>
  <c r="AH33" i="7"/>
  <c r="AI33" i="7"/>
  <c r="AP13" i="7"/>
  <c r="AQ17" i="7"/>
  <c r="AR22" i="7"/>
  <c r="AR24" i="7"/>
  <c r="AR32" i="7"/>
  <c r="AM3" i="7"/>
  <c r="AM5" i="7"/>
  <c r="AM7" i="7"/>
  <c r="AN8" i="7"/>
  <c r="AO8" i="7"/>
  <c r="AN10" i="7"/>
  <c r="AO10" i="7"/>
  <c r="AN12" i="7"/>
  <c r="AO12" i="7"/>
  <c r="AB16" i="7"/>
  <c r="AH16" i="7"/>
  <c r="AK16" i="7"/>
  <c r="AC17" i="7"/>
  <c r="AL17" i="7"/>
  <c r="AQ19" i="7"/>
  <c r="AR19" i="7"/>
  <c r="AE19" i="7"/>
  <c r="AO21" i="7"/>
  <c r="AK22" i="7"/>
  <c r="AB24" i="7"/>
  <c r="AH24" i="7"/>
  <c r="AK24" i="7"/>
  <c r="AR30" i="7"/>
  <c r="AP30" i="7"/>
  <c r="AG30" i="7"/>
  <c r="AM30" i="7"/>
  <c r="AI32" i="7"/>
  <c r="AH32" i="7"/>
  <c r="AB4" i="2"/>
  <c r="AN4" i="2"/>
  <c r="AH6" i="2"/>
  <c r="AR31" i="2"/>
  <c r="AG33" i="9"/>
  <c r="AJ30" i="9"/>
  <c r="AM30" i="9"/>
  <c r="AO30" i="9"/>
  <c r="AN30" i="9"/>
  <c r="AM28" i="9"/>
  <c r="AK27" i="9"/>
  <c r="AJ27" i="9"/>
  <c r="AE23" i="9"/>
  <c r="AF23" i="9"/>
  <c r="AO15" i="9"/>
  <c r="AM15" i="9"/>
  <c r="AO13" i="9"/>
  <c r="AQ11" i="9"/>
  <c r="AQ8" i="9"/>
  <c r="AK6" i="9"/>
  <c r="AJ6" i="9"/>
  <c r="AL6" i="9"/>
  <c r="AP29" i="10"/>
  <c r="AP28" i="10"/>
  <c r="AA22" i="10"/>
  <c r="AB22" i="10"/>
  <c r="AQ15" i="10"/>
  <c r="AP15" i="10"/>
  <c r="AK15" i="10"/>
  <c r="AR3" i="10"/>
  <c r="AK30" i="11"/>
  <c r="AJ30" i="11"/>
  <c r="AL29" i="11"/>
  <c r="AO28" i="11"/>
  <c r="AM28" i="11"/>
  <c r="AA26" i="11"/>
  <c r="AB26" i="11"/>
  <c r="AQ24" i="11"/>
  <c r="AR24" i="11"/>
  <c r="AM23" i="11"/>
  <c r="AN23" i="11"/>
  <c r="AC23" i="11"/>
  <c r="AL13" i="11"/>
  <c r="AN8" i="11"/>
  <c r="AN12" i="11"/>
  <c r="AN14" i="11"/>
  <c r="AP8" i="11"/>
  <c r="AL9" i="11"/>
  <c r="AP12" i="11"/>
  <c r="AP13" i="11"/>
  <c r="AP14" i="11"/>
  <c r="AR19" i="11"/>
  <c r="AR26" i="12"/>
  <c r="AP14" i="12"/>
  <c r="AP21" i="12"/>
  <c r="AR14" i="12"/>
  <c r="AD18" i="12"/>
  <c r="AD21" i="12"/>
  <c r="AB26" i="12"/>
  <c r="AQ9" i="13"/>
  <c r="AA25" i="13"/>
  <c r="AI5" i="12"/>
  <c r="AI9" i="12"/>
  <c r="AN5" i="11"/>
  <c r="AN9" i="11"/>
  <c r="AM24" i="13"/>
  <c r="AR16" i="12"/>
  <c r="AO25" i="12"/>
  <c r="AR4" i="11"/>
  <c r="AH19" i="11"/>
  <c r="AN30" i="13"/>
  <c r="AN31" i="13"/>
  <c r="AF18" i="12"/>
  <c r="AP20" i="12"/>
  <c r="AL31" i="12"/>
  <c r="AH5" i="11"/>
  <c r="AI8" i="11"/>
  <c r="AR18" i="11"/>
  <c r="AH20" i="11"/>
  <c r="AD8" i="11"/>
  <c r="AJ4" i="11"/>
  <c r="AJ27" i="12"/>
  <c r="AJ25" i="12"/>
  <c r="AK13" i="8"/>
  <c r="AD9" i="11"/>
  <c r="AD13" i="11"/>
  <c r="AC18" i="11"/>
  <c r="AG5" i="12"/>
  <c r="AA4" i="3"/>
  <c r="AD13" i="8"/>
  <c r="AJ3" i="8"/>
  <c r="AR5" i="3"/>
  <c r="AR6" i="6"/>
  <c r="AR3" i="6"/>
  <c r="AO27" i="8"/>
  <c r="AR23" i="8"/>
  <c r="AO20" i="8"/>
  <c r="AR13" i="8"/>
  <c r="AL20" i="11"/>
  <c r="AC19" i="11"/>
  <c r="AG13" i="11"/>
  <c r="AI12" i="11"/>
  <c r="AR8" i="11"/>
  <c r="AC33" i="12"/>
  <c r="AM22" i="12"/>
  <c r="AE9" i="12"/>
  <c r="AF9" i="12"/>
  <c r="AQ8" i="12"/>
  <c r="AE5" i="12"/>
  <c r="AF5" i="12"/>
  <c r="AA32" i="13"/>
  <c r="AJ31" i="13"/>
  <c r="AJ30" i="13"/>
  <c r="AK24" i="13"/>
  <c r="AB23" i="13"/>
  <c r="AN20" i="13"/>
  <c r="AO20" i="13"/>
  <c r="AN19" i="13"/>
  <c r="AO19" i="13"/>
  <c r="AA12" i="13"/>
  <c r="AC12" i="13"/>
  <c r="AK11" i="13"/>
  <c r="AP10" i="13"/>
  <c r="AN9" i="13"/>
  <c r="AQ8" i="13"/>
  <c r="AR8" i="13"/>
  <c r="AE6" i="13"/>
  <c r="AF6" i="13"/>
  <c r="AQ5" i="13"/>
  <c r="AR5" i="13"/>
  <c r="AF5" i="13"/>
  <c r="AB3" i="13"/>
  <c r="AH33" i="14"/>
  <c r="AH29" i="14"/>
  <c r="AG29" i="14"/>
  <c r="AK25" i="14"/>
  <c r="AJ25" i="14"/>
  <c r="AH23" i="14"/>
  <c r="AH21" i="14"/>
  <c r="AG21" i="14"/>
  <c r="AK17" i="14"/>
  <c r="AL17" i="14"/>
  <c r="AL6" i="14"/>
  <c r="AH6" i="14"/>
  <c r="AI3" i="14"/>
  <c r="AH3" i="14"/>
  <c r="AE15" i="8"/>
  <c r="AM20" i="8"/>
  <c r="AK4" i="7"/>
  <c r="AK3" i="7"/>
  <c r="AL14" i="5"/>
  <c r="AK14" i="5"/>
  <c r="AG10" i="12"/>
  <c r="AI10" i="12"/>
  <c r="AG8" i="12"/>
  <c r="AH8" i="12"/>
  <c r="AM3" i="12"/>
  <c r="AC3" i="12"/>
  <c r="AK32" i="13"/>
  <c r="AJ32" i="13"/>
  <c r="AB31" i="13"/>
  <c r="AN29" i="13"/>
  <c r="AM29" i="13"/>
  <c r="AB29" i="13"/>
  <c r="AC29" i="13"/>
  <c r="AC28" i="13"/>
  <c r="AN25" i="13"/>
  <c r="AM25" i="13"/>
  <c r="AN23" i="13"/>
  <c r="AA18" i="13"/>
  <c r="AB7" i="13"/>
  <c r="AB6" i="13"/>
  <c r="AC6" i="13"/>
  <c r="AD3" i="13"/>
  <c r="AF3" i="13"/>
  <c r="AJ33" i="14"/>
  <c r="AK33" i="14"/>
  <c r="AG32" i="14"/>
  <c r="AI32" i="14"/>
  <c r="AJ29" i="14"/>
  <c r="AK29" i="14"/>
  <c r="AH27" i="14"/>
  <c r="AG27" i="14"/>
  <c r="AH26" i="14"/>
  <c r="AG26" i="14"/>
  <c r="AJ22" i="14"/>
  <c r="AK7" i="14"/>
  <c r="AL7" i="14"/>
  <c r="AH4" i="14"/>
  <c r="AG4" i="14"/>
  <c r="AI26" i="6"/>
  <c r="AH26" i="6"/>
  <c r="AC11" i="6"/>
  <c r="AA11" i="6"/>
  <c r="AB11" i="6"/>
  <c r="AI23" i="6"/>
  <c r="AG23" i="6"/>
  <c r="C1" i="8"/>
  <c r="A3" i="8"/>
  <c r="B3" i="8" s="1"/>
  <c r="M5" i="16"/>
  <c r="N5" i="16"/>
  <c r="AJ5" i="7"/>
  <c r="AG5" i="7"/>
  <c r="AD5" i="7"/>
  <c r="AA5" i="7"/>
  <c r="AQ3" i="7"/>
  <c r="AK13" i="7"/>
  <c r="AK12" i="7"/>
  <c r="AK9" i="7"/>
  <c r="AK8" i="7"/>
  <c r="AR33" i="7"/>
  <c r="AO33" i="7"/>
  <c r="AL33" i="7"/>
  <c r="AO22" i="9"/>
  <c r="AB8" i="2"/>
  <c r="AO7" i="9"/>
  <c r="AI7" i="12"/>
  <c r="AP13" i="12"/>
  <c r="AF15" i="12"/>
  <c r="AO15" i="7"/>
  <c r="AP12" i="7"/>
  <c r="AD6" i="2"/>
  <c r="AH18" i="7"/>
  <c r="AB15" i="7"/>
  <c r="AR32" i="10"/>
  <c r="AB12" i="9"/>
  <c r="AK8" i="2"/>
  <c r="AL5" i="2"/>
  <c r="AF4" i="2"/>
  <c r="AJ18" i="7"/>
  <c r="AM15" i="7"/>
  <c r="AA15" i="7"/>
  <c r="AF13" i="12"/>
  <c r="AR14" i="10"/>
  <c r="AG7" i="12"/>
  <c r="AO6" i="7"/>
  <c r="AR7" i="7"/>
  <c r="AP15" i="7"/>
  <c r="AQ26" i="7"/>
  <c r="AP27" i="7"/>
  <c r="AH22" i="7"/>
  <c r="AE4" i="2"/>
  <c r="AK5" i="2"/>
  <c r="AC6" i="2"/>
  <c r="AA6" i="2"/>
  <c r="AB7" i="2"/>
  <c r="AJ8" i="2"/>
  <c r="AK23" i="9"/>
  <c r="AJ23" i="9"/>
  <c r="AO14" i="9"/>
  <c r="AN14" i="9"/>
  <c r="AQ9" i="9"/>
  <c r="AP9" i="9"/>
  <c r="AN10" i="10"/>
  <c r="AM10" i="10"/>
  <c r="AA31" i="11"/>
  <c r="AC31" i="11"/>
  <c r="AB31" i="11"/>
  <c r="AC28" i="11"/>
  <c r="AB28" i="11"/>
  <c r="AE12" i="11"/>
  <c r="AF12" i="11"/>
  <c r="AI33" i="2"/>
  <c r="AH33" i="2"/>
  <c r="AO8" i="2"/>
  <c r="AM8" i="2"/>
  <c r="AQ17" i="9"/>
  <c r="AE31" i="10"/>
  <c r="AF31" i="10"/>
  <c r="AK25" i="11"/>
  <c r="AJ25" i="11"/>
  <c r="AA20" i="11"/>
  <c r="AC20" i="11"/>
  <c r="AQ9" i="11"/>
  <c r="AR9" i="11"/>
  <c r="AN6" i="11"/>
  <c r="AO6" i="11"/>
  <c r="AL26" i="12"/>
  <c r="AJ26" i="12"/>
  <c r="AK26" i="12"/>
  <c r="AD20" i="12"/>
  <c r="AM22" i="13"/>
  <c r="AO22" i="13"/>
  <c r="AC19" i="13"/>
  <c r="AJ15" i="13"/>
  <c r="AL15" i="13"/>
  <c r="AK15" i="13"/>
  <c r="AA29" i="11"/>
  <c r="AC29" i="11"/>
  <c r="AN27" i="11"/>
  <c r="AO27" i="11"/>
  <c r="AN25" i="11"/>
  <c r="AN33" i="12"/>
  <c r="AG33" i="12"/>
  <c r="AH33" i="12"/>
  <c r="AO4" i="12"/>
  <c r="AB25" i="13"/>
  <c r="AC25" i="13"/>
  <c r="AM17" i="13"/>
  <c r="AQ33" i="12"/>
  <c r="AR33" i="12"/>
  <c r="AC30" i="12"/>
  <c r="AL29" i="12"/>
  <c r="AK23" i="12"/>
  <c r="AJ23" i="12"/>
  <c r="AK17" i="13"/>
  <c r="AL17" i="13"/>
  <c r="AF8" i="13"/>
  <c r="AD8" i="13"/>
  <c r="AR3" i="13"/>
  <c r="AO3" i="13"/>
  <c r="AL32" i="14"/>
  <c r="AG25" i="14"/>
  <c r="AJ21" i="14"/>
  <c r="AL19" i="14"/>
  <c r="AG19" i="14"/>
  <c r="AG15" i="14"/>
  <c r="AL14" i="14"/>
  <c r="AJ13" i="14"/>
  <c r="AG12" i="14"/>
  <c r="AJ9" i="14"/>
  <c r="AG8" i="14"/>
  <c r="AL3" i="14"/>
  <c r="AE13" i="6"/>
  <c r="AH16" i="6"/>
  <c r="AE19" i="6"/>
  <c r="AC23" i="6"/>
  <c r="AA23" i="6"/>
  <c r="AJ23" i="6"/>
  <c r="AE26" i="6"/>
  <c r="M6" i="16"/>
  <c r="N6" i="16" s="1"/>
  <c r="AI28" i="14"/>
  <c r="AH28" i="14"/>
  <c r="AL27" i="14"/>
  <c r="AJ27" i="14"/>
  <c r="AI24" i="14"/>
  <c r="AH24" i="14"/>
  <c r="AJ18" i="14"/>
  <c r="AJ10" i="14"/>
  <c r="AI8" i="14"/>
  <c r="AG6" i="14"/>
  <c r="AG33" i="14"/>
  <c r="AQ3" i="14"/>
  <c r="AD4" i="14"/>
  <c r="AP5" i="14"/>
  <c r="AB7" i="14"/>
  <c r="AN8" i="14"/>
  <c r="AD10" i="14"/>
  <c r="AQ10" i="14"/>
  <c r="AN12" i="14"/>
  <c r="AB13" i="14"/>
  <c r="AD14" i="14"/>
  <c r="AD18" i="14"/>
  <c r="AP19" i="14"/>
  <c r="AN20" i="14"/>
  <c r="AN22" i="14"/>
  <c r="AP23" i="14"/>
  <c r="AO25" i="14"/>
  <c r="AD26" i="14"/>
  <c r="AQ28" i="14"/>
  <c r="AB29" i="14"/>
  <c r="AO29" i="14"/>
  <c r="AN30" i="14"/>
  <c r="AP31" i="14"/>
  <c r="AQ32" i="14"/>
  <c r="AP33" i="14"/>
  <c r="AI12" i="14"/>
  <c r="AI20" i="14"/>
  <c r="AG20" i="14"/>
  <c r="AG24" i="14"/>
  <c r="AK27" i="14"/>
  <c r="AG28" i="14"/>
  <c r="AK20" i="14"/>
  <c r="AL20" i="14"/>
  <c r="AJ20" i="14"/>
  <c r="AH16" i="14"/>
  <c r="AK12" i="14"/>
  <c r="AJ12" i="14"/>
  <c r="AL12" i="14"/>
  <c r="AI10" i="14"/>
  <c r="AG10" i="14"/>
  <c r="AK8" i="14"/>
  <c r="AJ8" i="14"/>
  <c r="AL8" i="14"/>
  <c r="AA29" i="12"/>
  <c r="AC29" i="12"/>
  <c r="AO24" i="12"/>
  <c r="AN24" i="12"/>
  <c r="AE7" i="12"/>
  <c r="AF7" i="12"/>
  <c r="AN32" i="11"/>
  <c r="AL32" i="11"/>
  <c r="AC6" i="11"/>
  <c r="AE33" i="10"/>
  <c r="AD33" i="10"/>
  <c r="AH31" i="10"/>
  <c r="AG31" i="10"/>
  <c r="AA29" i="10"/>
  <c r="AB29" i="10"/>
  <c r="AC24" i="10"/>
  <c r="AA24" i="10"/>
  <c r="AP20" i="10"/>
  <c r="AR20" i="10"/>
  <c r="AG14" i="10"/>
  <c r="AI14" i="10"/>
  <c r="AP32" i="10"/>
  <c r="AP3" i="10"/>
  <c r="AQ8" i="10"/>
  <c r="AJ26" i="10"/>
  <c r="AO13" i="10"/>
  <c r="AJ28" i="10"/>
  <c r="AC29" i="10"/>
  <c r="AO29" i="10"/>
  <c r="AN30" i="10"/>
  <c r="AF3" i="10"/>
  <c r="AE5" i="10"/>
  <c r="AE6" i="10"/>
  <c r="AE7" i="10"/>
  <c r="AQ11" i="10"/>
  <c r="AQ26" i="10"/>
  <c r="AG29" i="10"/>
  <c r="AA31" i="10"/>
  <c r="AJ3" i="10"/>
  <c r="AG9" i="10"/>
  <c r="AF11" i="10"/>
  <c r="AN13" i="10"/>
  <c r="AH21" i="10"/>
  <c r="AI30" i="10"/>
  <c r="AL8" i="10"/>
  <c r="AB9" i="10"/>
  <c r="AB21" i="10"/>
  <c r="AH22" i="10"/>
  <c r="AB24" i="10"/>
  <c r="AB30" i="10"/>
  <c r="AM16" i="10"/>
  <c r="AI16" i="10"/>
  <c r="AQ20" i="10"/>
  <c r="AG33" i="10"/>
  <c r="AI33" i="10"/>
  <c r="AH20" i="10"/>
  <c r="AG20" i="10"/>
  <c r="AQ9" i="10"/>
  <c r="AP9" i="10"/>
  <c r="AK9" i="10"/>
  <c r="AL9" i="10"/>
  <c r="AJ32" i="9"/>
  <c r="AO31" i="9"/>
  <c r="AG26" i="9"/>
  <c r="AI20" i="9"/>
  <c r="AL10" i="9"/>
  <c r="AL9" i="9"/>
  <c r="AB20" i="8"/>
  <c r="AP10" i="6"/>
  <c r="AQ11" i="6"/>
  <c r="AP11" i="6"/>
  <c r="AO28" i="6"/>
  <c r="AD29" i="6"/>
  <c r="AJ29" i="6"/>
  <c r="AM4" i="6"/>
  <c r="AM27" i="6"/>
  <c r="AH17" i="6"/>
  <c r="AH28" i="6"/>
  <c r="AE32" i="6"/>
  <c r="AI13" i="6"/>
  <c r="AD33" i="6"/>
  <c r="AH33" i="6"/>
  <c r="AM5" i="6"/>
  <c r="AD4" i="6"/>
  <c r="AD9" i="6"/>
  <c r="AG27" i="6"/>
  <c r="AA27" i="6"/>
  <c r="AJ24" i="6"/>
  <c r="AD24" i="6"/>
  <c r="AK22" i="6"/>
  <c r="AJ31" i="6"/>
  <c r="AD31" i="6"/>
  <c r="AJ25" i="6"/>
  <c r="AD25" i="6"/>
  <c r="AD22" i="6"/>
  <c r="AD26" i="6"/>
  <c r="AL24" i="6"/>
  <c r="AF24" i="6"/>
  <c r="AE11" i="6"/>
  <c r="AR24" i="6"/>
  <c r="AA12" i="6"/>
  <c r="AL10" i="6"/>
  <c r="AG16" i="6"/>
  <c r="AJ10" i="6"/>
  <c r="AM6" i="6"/>
  <c r="AQ24" i="6"/>
  <c r="AQ23" i="6"/>
  <c r="AM3" i="6"/>
  <c r="AO3" i="6"/>
  <c r="AQ6" i="6"/>
  <c r="AD11" i="6"/>
  <c r="AB12" i="6"/>
  <c r="AE26" i="5"/>
  <c r="AR21" i="5"/>
  <c r="AO11" i="5"/>
  <c r="AQ12" i="5"/>
  <c r="AQ33" i="3"/>
  <c r="AP33" i="3"/>
  <c r="AG7" i="3"/>
  <c r="AI7" i="3"/>
  <c r="AR9" i="3"/>
  <c r="AB10" i="3"/>
  <c r="AA11" i="3"/>
  <c r="AB11" i="3"/>
  <c r="AH13" i="3"/>
  <c r="AI13" i="3"/>
  <c r="AI20" i="3"/>
  <c r="AG3" i="3"/>
  <c r="AH3" i="3"/>
  <c r="AN30" i="3"/>
  <c r="AN9" i="3"/>
  <c r="AN17" i="3"/>
  <c r="AQ16" i="3"/>
  <c r="AR16" i="3"/>
  <c r="AA3" i="3"/>
  <c r="AQ6" i="3"/>
  <c r="AL5" i="3"/>
  <c r="AA17" i="3"/>
  <c r="AC20" i="3"/>
  <c r="AN6" i="3"/>
  <c r="AA22" i="3"/>
  <c r="AQ21" i="3"/>
  <c r="AI11" i="3"/>
  <c r="AM7" i="3"/>
  <c r="AE5" i="3"/>
  <c r="AR6" i="3"/>
  <c r="AB7" i="3"/>
  <c r="AR15" i="3"/>
  <c r="AR33" i="3"/>
  <c r="AJ5" i="3"/>
  <c r="AE12" i="3"/>
  <c r="AD21" i="3"/>
  <c r="AL15" i="3"/>
  <c r="AL14" i="3"/>
  <c r="AG27" i="3"/>
  <c r="AB25" i="3"/>
  <c r="AB24" i="3"/>
  <c r="AB13" i="3"/>
  <c r="AC11" i="3"/>
  <c r="AD4" i="3"/>
  <c r="AH15" i="3"/>
  <c r="AG15" i="3"/>
  <c r="AP19" i="3"/>
  <c r="AR19" i="3"/>
  <c r="AG21" i="3"/>
  <c r="AP27" i="3"/>
  <c r="AR27" i="3"/>
  <c r="AQ31" i="3"/>
  <c r="AQ3" i="2"/>
  <c r="AH4" i="2"/>
  <c r="AF15" i="2"/>
  <c r="AI16" i="2"/>
  <c r="AG16" i="2"/>
  <c r="AI8" i="2"/>
  <c r="AH8" i="2"/>
  <c r="AJ10" i="2"/>
  <c r="AC15" i="2"/>
  <c r="AB15" i="2"/>
  <c r="AM17" i="2"/>
  <c r="AL20" i="2"/>
  <c r="AK20" i="2"/>
  <c r="AJ21" i="2"/>
  <c r="AL21" i="2"/>
  <c r="AF22" i="2"/>
  <c r="AD22" i="2"/>
  <c r="AK22" i="2"/>
  <c r="AM24" i="2"/>
  <c r="AN24" i="2"/>
  <c r="AE23" i="2"/>
  <c r="AF23" i="2"/>
  <c r="AJ24" i="2"/>
  <c r="AK24" i="2"/>
  <c r="AB21" i="2"/>
  <c r="AA27" i="2"/>
  <c r="AB27" i="2"/>
  <c r="AM28" i="2"/>
  <c r="AN28" i="2"/>
  <c r="AE29" i="2"/>
  <c r="AF29" i="2"/>
  <c r="AI7" i="2"/>
  <c r="AG7" i="2"/>
  <c r="AQ31" i="2"/>
  <c r="AN32" i="2"/>
  <c r="AF10" i="2"/>
  <c r="AE10" i="2"/>
  <c r="AL15" i="2"/>
  <c r="AQ8" i="2"/>
  <c r="AM7" i="2"/>
  <c r="AR4" i="2"/>
  <c r="AO3" i="2"/>
  <c r="AR11" i="2"/>
  <c r="AP20" i="2"/>
  <c r="AO25" i="2"/>
  <c r="AG26" i="2"/>
  <c r="AR27" i="2"/>
  <c r="AP21" i="2"/>
  <c r="AI19" i="2"/>
  <c r="AJ18" i="2"/>
  <c r="AR12" i="2"/>
  <c r="AR30" i="2"/>
  <c r="AJ30" i="2"/>
  <c r="AH14" i="2"/>
  <c r="AF12" i="2"/>
  <c r="AF18" i="2"/>
  <c r="AC19" i="2"/>
  <c r="AG19" i="2"/>
  <c r="AR29" i="2"/>
  <c r="AP27" i="2"/>
  <c r="AC26" i="2"/>
  <c r="AM25" i="2"/>
  <c r="AP11" i="2"/>
  <c r="AP13" i="2"/>
  <c r="AF13" i="2"/>
  <c r="AB11" i="2"/>
  <c r="AE3" i="2"/>
  <c r="AN3" i="2"/>
  <c r="AQ4" i="2"/>
  <c r="AQ5" i="2"/>
  <c r="AN9" i="2"/>
  <c r="Y5" i="16"/>
  <c r="Z5" i="16" s="1"/>
  <c r="A4" i="9"/>
  <c r="A5" i="9" s="1"/>
  <c r="AO4" i="3"/>
  <c r="AE30" i="2"/>
  <c r="AB30" i="2"/>
  <c r="AI29" i="2"/>
  <c r="AJ28" i="2"/>
  <c r="AB28" i="2"/>
  <c r="AO27" i="2"/>
  <c r="AJ27" i="2"/>
  <c r="AH24" i="2"/>
  <c r="AG24" i="2"/>
  <c r="AE24" i="2"/>
  <c r="AB24" i="2"/>
  <c r="AH23" i="2"/>
  <c r="AA23" i="2"/>
  <c r="AM22" i="2"/>
  <c r="AJ22" i="2"/>
  <c r="AA22" i="2"/>
  <c r="AC21" i="2"/>
  <c r="AI20" i="2"/>
  <c r="AM20" i="2"/>
  <c r="AB10" i="2"/>
  <c r="AR16" i="2"/>
  <c r="AO16" i="2"/>
  <c r="AN16" i="2"/>
  <c r="AF17" i="2"/>
  <c r="AQ17" i="2"/>
  <c r="AE16" i="2"/>
  <c r="AB16" i="2"/>
  <c r="AN15" i="2"/>
  <c r="AD14" i="2"/>
  <c r="AF14" i="2"/>
  <c r="AN14" i="2"/>
  <c r="AM14" i="2"/>
  <c r="AL14" i="2"/>
  <c r="AQ11" i="3"/>
  <c r="AH28" i="2"/>
  <c r="AG28" i="2"/>
  <c r="AJ17" i="2"/>
  <c r="AQ8" i="3"/>
  <c r="AE15" i="3"/>
  <c r="AQ14" i="3"/>
  <c r="AD14" i="3"/>
  <c r="AB14" i="3"/>
  <c r="AE13" i="3"/>
  <c r="AR12" i="3"/>
  <c r="AL12" i="3"/>
  <c r="AM11" i="3"/>
  <c r="AN15" i="3"/>
  <c r="AQ22" i="3"/>
  <c r="AK22" i="3"/>
  <c r="AH20" i="3"/>
  <c r="AM19" i="3"/>
  <c r="AB18" i="3"/>
  <c r="AM22" i="3"/>
  <c r="AR29" i="3"/>
  <c r="AD29" i="3"/>
  <c r="AF29" i="3"/>
  <c r="AB29" i="3"/>
  <c r="AR28" i="3"/>
  <c r="AE28" i="3"/>
  <c r="AD28" i="3"/>
  <c r="AA28" i="3"/>
  <c r="AB28" i="3"/>
  <c r="AN27" i="3"/>
  <c r="AO27" i="3"/>
  <c r="AK27" i="3"/>
  <c r="AN26" i="3"/>
  <c r="AK26" i="3"/>
  <c r="AQ25" i="3"/>
  <c r="AM3" i="5"/>
  <c r="AK3" i="5"/>
  <c r="AG3" i="5"/>
  <c r="AD3" i="5"/>
  <c r="AA3" i="5"/>
  <c r="AO33" i="3"/>
  <c r="AP32" i="3"/>
  <c r="AM32" i="3"/>
  <c r="AL32" i="3"/>
  <c r="AG32" i="3"/>
  <c r="AO4" i="5"/>
  <c r="AM17" i="5"/>
  <c r="AK17" i="5"/>
  <c r="AH8" i="6"/>
  <c r="AD8" i="6"/>
  <c r="AB8" i="6"/>
  <c r="AR7" i="6"/>
  <c r="AQ7" i="6"/>
  <c r="AL7" i="6"/>
  <c r="AC7" i="6"/>
  <c r="AE6" i="6"/>
  <c r="AK3" i="6"/>
  <c r="AH3" i="6"/>
  <c r="AB3" i="6"/>
  <c r="AD7" i="6"/>
  <c r="AF7" i="6"/>
  <c r="AG7" i="6"/>
  <c r="AI7" i="6"/>
  <c r="AM7" i="6"/>
  <c r="AN7" i="6"/>
  <c r="AJ9" i="6"/>
  <c r="AL9" i="6"/>
  <c r="AM9" i="6"/>
  <c r="AD10" i="6"/>
  <c r="AI10" i="6"/>
  <c r="AA15" i="6"/>
  <c r="AB15" i="6"/>
  <c r="AH15" i="6"/>
  <c r="AM15" i="6"/>
  <c r="AK16" i="6"/>
  <c r="AB17" i="6"/>
  <c r="AI17" i="6"/>
  <c r="AJ17" i="6"/>
  <c r="AK17" i="6"/>
  <c r="AM17" i="6"/>
  <c r="AE21" i="6"/>
  <c r="AH21" i="6"/>
  <c r="AL21" i="6"/>
  <c r="AM21" i="6"/>
  <c r="AA22" i="6"/>
  <c r="AE22" i="6"/>
  <c r="AH22" i="6"/>
  <c r="AJ22" i="6"/>
  <c r="AM22" i="6"/>
  <c r="AO31" i="5"/>
  <c r="AM25" i="5"/>
  <c r="AO10" i="6"/>
  <c r="AR9" i="6"/>
  <c r="AP9" i="6"/>
  <c r="AA27" i="7"/>
  <c r="AB27" i="7"/>
  <c r="AE27" i="7"/>
  <c r="AI27" i="7"/>
  <c r="AF28" i="7"/>
  <c r="AK28" i="7"/>
  <c r="AA29" i="7"/>
  <c r="AC29" i="7"/>
  <c r="AF29" i="7"/>
  <c r="AJ29" i="7"/>
  <c r="AL29" i="7"/>
  <c r="AO7" i="8"/>
  <c r="AI7" i="8"/>
  <c r="AF7" i="8"/>
  <c r="AA7" i="8"/>
  <c r="AP7" i="8"/>
  <c r="AP3" i="8"/>
  <c r="AI3" i="8"/>
  <c r="AG3" i="8"/>
  <c r="AD3" i="8"/>
  <c r="AF8" i="8"/>
  <c r="AM16" i="8"/>
  <c r="AK16" i="8"/>
  <c r="AJ16" i="8"/>
  <c r="AG16" i="8"/>
  <c r="AD16" i="8"/>
  <c r="AB16" i="8"/>
  <c r="AO15" i="8"/>
  <c r="AQ14" i="8"/>
  <c r="AO18" i="8"/>
  <c r="AJ18" i="8"/>
  <c r="AP15" i="8"/>
  <c r="AP32" i="7"/>
  <c r="AQ31" i="7"/>
  <c r="AR28" i="7"/>
  <c r="AR27" i="7"/>
  <c r="AO27" i="7"/>
  <c r="AR21" i="6"/>
  <c r="AO21" i="6"/>
  <c r="AO17" i="6"/>
  <c r="AP16" i="6"/>
  <c r="AO15" i="6"/>
  <c r="AQ14" i="6"/>
  <c r="AQ3" i="6"/>
  <c r="AQ13" i="2"/>
  <c r="AN13" i="2"/>
  <c r="AM10" i="2"/>
  <c r="AP17" i="8"/>
  <c r="AC24" i="8"/>
  <c r="AO22" i="8"/>
  <c r="AH22" i="8"/>
  <c r="AE22" i="8"/>
  <c r="AG29" i="8"/>
  <c r="AH29" i="8"/>
  <c r="AG30" i="8"/>
  <c r="AI7" i="9"/>
  <c r="AC7" i="9"/>
  <c r="AB7" i="9"/>
  <c r="AG6" i="9"/>
  <c r="AF5" i="9"/>
  <c r="AB5" i="9"/>
  <c r="AJ8" i="9"/>
  <c r="AL8" i="9"/>
  <c r="AG9" i="9"/>
  <c r="AJ14" i="9"/>
  <c r="AL14" i="9"/>
  <c r="AR13" i="9"/>
  <c r="AE10" i="9"/>
  <c r="AO9" i="9"/>
  <c r="AO29" i="9"/>
  <c r="AH29" i="9"/>
  <c r="AN28" i="9"/>
  <c r="AI27" i="9"/>
  <c r="AB27" i="9"/>
  <c r="AO26" i="9"/>
  <c r="AC26" i="9"/>
  <c r="AM23" i="9"/>
  <c r="AB22" i="9"/>
  <c r="AG21" i="9"/>
  <c r="AO20" i="9"/>
  <c r="AC29" i="9"/>
  <c r="AB29" i="9"/>
  <c r="AK6" i="10"/>
  <c r="AG4" i="10"/>
  <c r="AH4" i="10"/>
  <c r="AC4" i="10"/>
  <c r="AH33" i="9"/>
  <c r="AB13" i="10"/>
  <c r="AB11" i="10"/>
  <c r="AC11" i="10"/>
  <c r="AI10" i="10"/>
  <c r="AC10" i="10"/>
  <c r="AA10" i="10"/>
  <c r="AN9" i="10"/>
  <c r="AL17" i="10"/>
  <c r="AP30" i="10"/>
  <c r="AD16" i="10"/>
  <c r="AK18" i="10"/>
  <c r="AJ18" i="10"/>
  <c r="AL20" i="10"/>
  <c r="AP19" i="10"/>
  <c r="AK32" i="10"/>
  <c r="AJ32" i="10"/>
  <c r="AA32" i="10"/>
  <c r="AJ31" i="10"/>
  <c r="AC31" i="10"/>
  <c r="AD27" i="10"/>
  <c r="AF26" i="10"/>
  <c r="AC4" i="11"/>
  <c r="AB4" i="11"/>
  <c r="AA18" i="11"/>
  <c r="AC15" i="11"/>
  <c r="AF11" i="11"/>
  <c r="AB10" i="11"/>
  <c r="AC9" i="11"/>
  <c r="AB9" i="11"/>
  <c r="AC8" i="11"/>
  <c r="AB8" i="11"/>
  <c r="AP21" i="11"/>
  <c r="AR21" i="11"/>
  <c r="AF7" i="11"/>
  <c r="AD7" i="11"/>
  <c r="AC24" i="11"/>
  <c r="AA25" i="11"/>
  <c r="AC25" i="11"/>
  <c r="AN24" i="11"/>
  <c r="AM22" i="11"/>
  <c r="AB22" i="11"/>
  <c r="AI22" i="11"/>
  <c r="AJ22" i="11"/>
  <c r="AI12" i="12"/>
  <c r="AH12" i="12"/>
  <c r="AG25" i="11"/>
  <c r="AF3" i="11"/>
  <c r="AP27" i="9"/>
  <c r="AF22" i="8"/>
  <c r="AE29" i="8"/>
  <c r="AO12" i="12"/>
  <c r="AC15" i="12"/>
  <c r="AI20" i="12"/>
  <c r="AG20" i="12"/>
  <c r="AA20" i="12"/>
  <c r="AI22" i="12"/>
  <c r="AG22" i="12"/>
  <c r="AC22" i="12"/>
  <c r="AF27" i="12"/>
  <c r="AM26" i="12"/>
  <c r="AA26" i="12"/>
  <c r="AB25" i="12"/>
  <c r="AD33" i="12"/>
  <c r="AB33" i="12"/>
  <c r="AH3" i="13"/>
  <c r="AD4" i="13"/>
  <c r="AE5" i="13"/>
  <c r="AC11" i="13"/>
  <c r="AO10" i="13"/>
  <c r="AM10" i="13"/>
  <c r="AR9" i="13"/>
  <c r="AF9" i="13"/>
  <c r="AD18" i="13"/>
  <c r="AG16" i="13"/>
  <c r="AP15" i="13"/>
  <c r="AP19" i="13"/>
  <c r="AF19" i="13"/>
  <c r="AR18" i="13"/>
  <c r="AP18" i="13"/>
  <c r="AE17" i="13"/>
  <c r="AM23" i="13"/>
  <c r="AG23" i="13"/>
  <c r="AA23" i="13"/>
  <c r="AI22" i="13"/>
  <c r="AA30" i="13"/>
  <c r="AD26" i="13"/>
  <c r="AA5" i="14"/>
  <c r="AF5" i="14"/>
  <c r="AI5" i="14"/>
  <c r="AL5" i="14"/>
  <c r="AC4" i="14"/>
  <c r="AF3" i="14"/>
  <c r="AD8" i="14"/>
  <c r="AP9" i="14"/>
  <c r="AG9" i="14"/>
  <c r="AB9" i="14"/>
  <c r="AD16" i="14"/>
  <c r="AC16" i="14"/>
  <c r="AE19" i="14"/>
  <c r="AB19" i="14"/>
  <c r="AN18" i="14"/>
  <c r="AO17" i="14"/>
  <c r="AA17" i="14"/>
  <c r="AQ16" i="14"/>
  <c r="AG16" i="14"/>
  <c r="AB15" i="14"/>
  <c r="AR15" i="14"/>
  <c r="AC12" i="14"/>
  <c r="AP11" i="14"/>
  <c r="AF10" i="14"/>
  <c r="AI17" i="14"/>
  <c r="AG17" i="14"/>
  <c r="AB25" i="14"/>
  <c r="AL24" i="14"/>
  <c r="AJ24" i="14"/>
  <c r="AC24" i="14"/>
  <c r="AL22" i="14"/>
  <c r="AG18" i="14"/>
  <c r="AR18" i="14"/>
  <c r="AQ18" i="14"/>
  <c r="AC26" i="14"/>
  <c r="AK21" i="13"/>
  <c r="AJ21" i="13"/>
  <c r="AN16" i="13"/>
  <c r="AM16" i="13"/>
  <c r="AB30" i="13"/>
  <c r="AA31" i="13"/>
  <c r="AB32" i="13"/>
  <c r="AQ17" i="13"/>
  <c r="AQ19" i="13"/>
  <c r="AP21" i="13"/>
  <c r="AP22" i="13"/>
  <c r="AF22" i="13"/>
  <c r="AF23" i="13"/>
  <c r="AG24" i="13"/>
  <c r="AQ25" i="13"/>
  <c r="AQ26" i="13"/>
  <c r="AQ28" i="13"/>
  <c r="AG30" i="13"/>
  <c r="AG31" i="13"/>
  <c r="AE26" i="13"/>
  <c r="AL21" i="13"/>
  <c r="AL26" i="13"/>
  <c r="AE4" i="13"/>
  <c r="AR4" i="13"/>
  <c r="AQ11" i="13"/>
  <c r="AB14" i="13"/>
  <c r="AL20" i="13"/>
  <c r="AC14" i="13"/>
  <c r="AR6" i="13"/>
  <c r="AO16" i="13"/>
  <c r="AO30" i="13"/>
  <c r="AO17" i="13"/>
  <c r="AN17" i="13"/>
  <c r="AP6" i="13"/>
  <c r="AQ3" i="13"/>
  <c r="AP3" i="13"/>
  <c r="AC12" i="12"/>
  <c r="AQ22" i="6"/>
  <c r="AK26" i="14"/>
  <c r="AQ26" i="14"/>
  <c r="AQ24" i="14"/>
  <c r="AR24" i="14"/>
  <c r="AN24" i="14"/>
  <c r="AM24" i="14"/>
  <c r="J4" i="16"/>
  <c r="I5" i="16"/>
  <c r="A4" i="2"/>
  <c r="B5" i="16"/>
  <c r="B4" i="2" s="1"/>
  <c r="A3" i="2"/>
  <c r="B4" i="16"/>
  <c r="B3" i="2" s="1"/>
  <c r="C1" i="2"/>
  <c r="C1" i="6"/>
  <c r="A3" i="6" s="1"/>
  <c r="U5" i="16"/>
  <c r="V5" i="16" s="1"/>
  <c r="AO5" i="16"/>
  <c r="AP5" i="16" s="1"/>
  <c r="AJ23" i="14"/>
  <c r="AL23" i="14"/>
  <c r="AK23" i="14"/>
  <c r="AH13" i="14"/>
  <c r="AG13" i="14"/>
  <c r="AK5" i="14"/>
  <c r="AJ5" i="14"/>
  <c r="AF22" i="14"/>
  <c r="AQ22" i="14"/>
  <c r="AE23" i="14"/>
  <c r="AP27" i="14"/>
  <c r="AN28" i="14"/>
  <c r="AA29" i="14"/>
  <c r="AM30" i="14"/>
  <c r="AF32" i="14"/>
  <c r="AF17" i="14"/>
  <c r="AF19" i="14"/>
  <c r="AB24" i="14"/>
  <c r="AM25" i="14"/>
  <c r="AR26" i="14"/>
  <c r="AM29" i="14"/>
  <c r="AK28" i="14"/>
  <c r="AJ28" i="14"/>
  <c r="AI23" i="14"/>
  <c r="AG23" i="14"/>
  <c r="AH22" i="14"/>
  <c r="AG22" i="14"/>
  <c r="AJ19" i="14"/>
  <c r="AJ16" i="14"/>
  <c r="AK16" i="14"/>
  <c r="AK13" i="14"/>
  <c r="AL13" i="14"/>
  <c r="AJ3" i="14"/>
  <c r="AK3" i="14"/>
  <c r="AL22" i="13"/>
  <c r="AK22" i="13"/>
  <c r="AK14" i="13"/>
  <c r="AJ14" i="13"/>
  <c r="AB9" i="13"/>
  <c r="AA9" i="13"/>
  <c r="AN3" i="13"/>
  <c r="AM3" i="13"/>
  <c r="AC26" i="13"/>
  <c r="AC18" i="13"/>
  <c r="AM15" i="13"/>
  <c r="AA16" i="13"/>
  <c r="AO15" i="13"/>
  <c r="AB28" i="13"/>
  <c r="AM9" i="13"/>
  <c r="AJ24" i="13"/>
  <c r="AB26" i="13"/>
  <c r="AK30" i="13"/>
  <c r="AK31" i="13"/>
  <c r="AQ13" i="13"/>
  <c r="AP14" i="13"/>
  <c r="AF15" i="13"/>
  <c r="AG18" i="13"/>
  <c r="AQ21" i="13"/>
  <c r="AQ23" i="13"/>
  <c r="AP24" i="13"/>
  <c r="AG26" i="13"/>
  <c r="AI28" i="13"/>
  <c r="AP30" i="13"/>
  <c r="AQ31" i="13"/>
  <c r="AG3" i="13"/>
  <c r="AH4" i="13"/>
  <c r="AH6" i="13"/>
  <c r="AH9" i="13"/>
  <c r="AE22" i="13"/>
  <c r="AD24" i="13"/>
  <c r="AD30" i="13"/>
  <c r="AD31" i="13"/>
  <c r="AL14" i="13"/>
  <c r="AL13" i="13"/>
  <c r="AC20" i="13"/>
  <c r="AC21" i="13"/>
  <c r="AC9" i="13"/>
  <c r="AR11" i="13"/>
  <c r="AB21" i="13"/>
  <c r="AB4" i="13"/>
  <c r="AC5" i="13"/>
  <c r="AM31" i="13"/>
  <c r="AO31" i="13"/>
  <c r="AO24" i="13"/>
  <c r="AN24" i="13"/>
  <c r="AB5" i="13"/>
  <c r="AQ6" i="12"/>
  <c r="AP6" i="12"/>
  <c r="AB4" i="12"/>
  <c r="AC4" i="12"/>
  <c r="AJ33" i="12"/>
  <c r="AI27" i="12"/>
  <c r="AO27" i="12"/>
  <c r="AF12" i="12"/>
  <c r="AA4" i="12"/>
  <c r="AK29" i="12"/>
  <c r="AN4" i="12"/>
  <c r="AQ19" i="12"/>
  <c r="AA3" i="12"/>
  <c r="AN3" i="12"/>
  <c r="AI4" i="12"/>
  <c r="AJ5" i="12"/>
  <c r="AD6" i="12"/>
  <c r="AF6" i="12"/>
  <c r="AG6" i="12"/>
  <c r="AH6" i="12"/>
  <c r="AJ6" i="12"/>
  <c r="AJ7" i="12"/>
  <c r="AJ8" i="12"/>
  <c r="AG9" i="12"/>
  <c r="AM9" i="12"/>
  <c r="AD10" i="12"/>
  <c r="AF10" i="12"/>
  <c r="AJ10" i="12"/>
  <c r="AF11" i="12"/>
  <c r="AJ11" i="12"/>
  <c r="AK12" i="12"/>
  <c r="AE13" i="12"/>
  <c r="AK13" i="12"/>
  <c r="AD15" i="12"/>
  <c r="AJ15" i="12"/>
  <c r="AD16" i="12"/>
  <c r="AJ16" i="12"/>
  <c r="AE17" i="12"/>
  <c r="AJ17" i="12"/>
  <c r="AJ18" i="12"/>
  <c r="AJ19" i="12"/>
  <c r="AF22" i="12"/>
  <c r="AB23" i="12"/>
  <c r="AH23" i="12"/>
  <c r="AN26" i="12"/>
  <c r="AD27" i="12"/>
  <c r="AH27" i="12"/>
  <c r="AL27" i="12"/>
  <c r="AH29" i="12"/>
  <c r="AI29" i="12"/>
  <c r="AC31" i="12"/>
  <c r="AI31" i="12"/>
  <c r="AJ31" i="12"/>
  <c r="AN31" i="12"/>
  <c r="AD32" i="12"/>
  <c r="AF32" i="12"/>
  <c r="AH32" i="12"/>
  <c r="AP32" i="12"/>
  <c r="AR18" i="12"/>
  <c r="AR17" i="12"/>
  <c r="AO32" i="12"/>
  <c r="AP11" i="12"/>
  <c r="AP12" i="12"/>
  <c r="AQ13" i="12"/>
  <c r="AR32" i="12"/>
  <c r="AP17" i="12"/>
  <c r="AP19" i="12"/>
  <c r="AK33" i="12"/>
  <c r="AR31" i="12"/>
  <c r="AR6" i="12"/>
  <c r="AA32" i="11"/>
  <c r="AB32" i="11"/>
  <c r="AD30" i="11"/>
  <c r="AF30" i="11"/>
  <c r="AK21" i="11"/>
  <c r="AL21" i="11"/>
  <c r="AE21" i="11"/>
  <c r="AF21" i="11"/>
  <c r="AK20" i="11"/>
  <c r="AJ20" i="11"/>
  <c r="AM19" i="11"/>
  <c r="AN19" i="11"/>
  <c r="AG18" i="11"/>
  <c r="AH18" i="11"/>
  <c r="AE9" i="11"/>
  <c r="AF9" i="11"/>
  <c r="AQ6" i="11"/>
  <c r="AR6" i="11"/>
  <c r="AA5" i="11"/>
  <c r="AB5" i="11"/>
  <c r="AF31" i="11"/>
  <c r="AE31" i="11"/>
  <c r="AB12" i="11"/>
  <c r="AC32" i="11"/>
  <c r="AD32" i="11"/>
  <c r="AF32" i="11"/>
  <c r="AD28" i="11"/>
  <c r="AF28" i="11"/>
  <c r="AA27" i="11"/>
  <c r="AC27" i="11"/>
  <c r="AH26" i="11"/>
  <c r="AM21" i="11"/>
  <c r="AO21" i="11"/>
  <c r="AA21" i="11"/>
  <c r="AC21" i="11"/>
  <c r="AK19" i="11"/>
  <c r="AL19" i="11"/>
  <c r="AK18" i="11"/>
  <c r="AL18" i="11"/>
  <c r="AH9" i="11"/>
  <c r="AG9" i="11"/>
  <c r="AI9" i="11"/>
  <c r="AK4" i="11"/>
  <c r="AL4" i="11"/>
  <c r="AP31" i="10"/>
  <c r="AQ31" i="10"/>
  <c r="AK29" i="10"/>
  <c r="AL29" i="10"/>
  <c r="AM21" i="10"/>
  <c r="AN21" i="10"/>
  <c r="AA18" i="10"/>
  <c r="AB18" i="10"/>
  <c r="AP7" i="10"/>
  <c r="AQ7" i="10"/>
  <c r="AC6" i="10"/>
  <c r="AB6" i="10"/>
  <c r="AJ17" i="10"/>
  <c r="AC21" i="10"/>
  <c r="AO21" i="10"/>
  <c r="AI22" i="10"/>
  <c r="AD19" i="10"/>
  <c r="AJ23" i="10"/>
  <c r="AK31" i="10"/>
  <c r="AC33" i="10"/>
  <c r="AR5" i="10"/>
  <c r="AR6" i="10"/>
  <c r="AH9" i="10"/>
  <c r="AI13" i="10"/>
  <c r="AI15" i="10"/>
  <c r="AE29" i="10"/>
  <c r="AO32" i="10"/>
  <c r="AO33" i="10"/>
  <c r="AM4" i="10"/>
  <c r="AA6" i="10"/>
  <c r="AA7" i="10"/>
  <c r="AB7" i="10"/>
  <c r="AL7" i="10"/>
  <c r="AF10" i="10"/>
  <c r="AE12" i="10"/>
  <c r="AA19" i="10"/>
  <c r="AB19" i="10"/>
  <c r="AD20" i="10"/>
  <c r="AF20" i="10"/>
  <c r="AK22" i="10"/>
  <c r="AL22" i="10"/>
  <c r="AR17" i="10"/>
  <c r="AQ18" i="10"/>
  <c r="AR31" i="10"/>
  <c r="AP33" i="10"/>
  <c r="AR33" i="10"/>
  <c r="AQ21" i="10"/>
  <c r="AR21" i="10"/>
  <c r="AQ25" i="9"/>
  <c r="AR25" i="9"/>
  <c r="AE20" i="9"/>
  <c r="AD20" i="9"/>
  <c r="AF20" i="9"/>
  <c r="AK13" i="9"/>
  <c r="AL13" i="9"/>
  <c r="AH12" i="9"/>
  <c r="AG12" i="9"/>
  <c r="AE31" i="9"/>
  <c r="AF31" i="9"/>
  <c r="AF24" i="9"/>
  <c r="AE24" i="9"/>
  <c r="AJ20" i="9"/>
  <c r="AN19" i="9"/>
  <c r="AB23" i="9"/>
  <c r="AN9" i="9"/>
  <c r="AC16" i="9"/>
  <c r="AQ10" i="9"/>
  <c r="AH4" i="9"/>
  <c r="AH8" i="9"/>
  <c r="AK15" i="9"/>
  <c r="AP20" i="9"/>
  <c r="AC3" i="9"/>
  <c r="AL3" i="9"/>
  <c r="AE4" i="9"/>
  <c r="AF4" i="9"/>
  <c r="AI9" i="9"/>
  <c r="AF10" i="9"/>
  <c r="AM10" i="9"/>
  <c r="AN10" i="9"/>
  <c r="AK11" i="9"/>
  <c r="AJ13" i="9"/>
  <c r="AH14" i="9"/>
  <c r="AG16" i="9"/>
  <c r="AN16" i="9"/>
  <c r="AB18" i="9"/>
  <c r="AC18" i="9"/>
  <c r="AG20" i="9"/>
  <c r="AH20" i="9"/>
  <c r="AC22" i="9"/>
  <c r="AE22" i="9"/>
  <c r="AF22" i="9"/>
  <c r="AJ25" i="9"/>
  <c r="AL25" i="9"/>
  <c r="AM25" i="9"/>
  <c r="AI28" i="9"/>
  <c r="AD29" i="9"/>
  <c r="AE29" i="9"/>
  <c r="AM29" i="9"/>
  <c r="AA30" i="9"/>
  <c r="AE30" i="9"/>
  <c r="AF30" i="9"/>
  <c r="AI30" i="9"/>
  <c r="AD31" i="9"/>
  <c r="AK32" i="9"/>
  <c r="AL32" i="9"/>
  <c r="AR4" i="9"/>
  <c r="AO16" i="9"/>
  <c r="AO32" i="9"/>
  <c r="AO25" i="9"/>
  <c r="AR16" i="9"/>
  <c r="AQ16" i="9"/>
  <c r="AR12" i="9"/>
  <c r="AQ12" i="9"/>
  <c r="AR29" i="8"/>
  <c r="AG22" i="8"/>
  <c r="AM22" i="8"/>
  <c r="AB23" i="8"/>
  <c r="AQ15" i="8"/>
  <c r="AM18" i="8"/>
  <c r="AH16" i="8"/>
  <c r="AN11" i="8"/>
  <c r="AN8" i="8"/>
  <c r="AR30" i="8"/>
  <c r="AF4" i="8"/>
  <c r="AL4" i="8"/>
  <c r="AF5" i="8"/>
  <c r="AL5" i="8"/>
  <c r="AF6" i="8"/>
  <c r="AL6" i="8"/>
  <c r="AR20" i="8"/>
  <c r="AG18" i="8"/>
  <c r="AD24" i="8"/>
  <c r="AJ26" i="8"/>
  <c r="AD26" i="8"/>
  <c r="AR26" i="8"/>
  <c r="AA28" i="8"/>
  <c r="AG27" i="8"/>
  <c r="AG4" i="8"/>
  <c r="AK29" i="8"/>
  <c r="AB18" i="8"/>
  <c r="AN16" i="8"/>
  <c r="AC14" i="8"/>
  <c r="AM4" i="8"/>
  <c r="AI17" i="8"/>
  <c r="AM11" i="8"/>
  <c r="AD33" i="8"/>
  <c r="AM13" i="8"/>
  <c r="AR6" i="8"/>
  <c r="AG5" i="8"/>
  <c r="AG13" i="8"/>
  <c r="AE25" i="8"/>
  <c r="AH13" i="8"/>
  <c r="AJ6" i="8"/>
  <c r="AC13" i="8"/>
  <c r="AK26" i="8"/>
  <c r="AA23" i="8"/>
  <c r="AB17" i="8"/>
  <c r="AK24" i="8"/>
  <c r="AR25" i="8"/>
  <c r="AH21" i="8"/>
  <c r="AB22" i="8"/>
  <c r="AM12" i="8"/>
  <c r="AM27" i="8"/>
  <c r="AN10" i="8"/>
  <c r="AJ25" i="8"/>
  <c r="AA17" i="8"/>
  <c r="AD15" i="8"/>
  <c r="AI12" i="8"/>
  <c r="AC12" i="8"/>
  <c r="AI11" i="8"/>
  <c r="AC11" i="8"/>
  <c r="AJ8" i="8"/>
  <c r="AG8" i="8"/>
  <c r="AD8" i="8"/>
  <c r="AC8" i="8"/>
  <c r="AD6" i="8"/>
  <c r="AJ5" i="8"/>
  <c r="AA5" i="8"/>
  <c r="AA4" i="8"/>
  <c r="AP30" i="8"/>
  <c r="AQ20" i="8"/>
  <c r="AO12" i="8"/>
  <c r="AR8" i="8"/>
  <c r="AP6" i="8"/>
  <c r="AR5" i="8"/>
  <c r="AO5" i="8"/>
  <c r="AP4" i="8"/>
  <c r="AM33" i="7"/>
  <c r="AQ4" i="5"/>
  <c r="AP4" i="5"/>
  <c r="AE15" i="5"/>
  <c r="AH33" i="5"/>
  <c r="AM33" i="5"/>
  <c r="AR3" i="3"/>
  <c r="AP3" i="3"/>
  <c r="AP8" i="3"/>
  <c r="AR8" i="3"/>
  <c r="AN12" i="3"/>
  <c r="AO12" i="3"/>
  <c r="AN4" i="3"/>
  <c r="AO19" i="3"/>
  <c r="AM12" i="3"/>
  <c r="AD15" i="3"/>
  <c r="AQ15" i="3"/>
  <c r="AP31" i="3"/>
  <c r="AL23" i="3"/>
  <c r="AJ21" i="3"/>
  <c r="AQ9" i="3"/>
  <c r="AD33" i="3"/>
  <c r="AN32" i="3"/>
  <c r="AM17" i="3"/>
  <c r="AC33" i="3"/>
  <c r="AK23" i="3"/>
  <c r="AH10" i="3"/>
  <c r="AG10" i="3"/>
  <c r="AB17" i="3"/>
  <c r="AA19" i="3"/>
  <c r="AR30" i="3"/>
  <c r="AD24" i="3"/>
  <c r="AQ4" i="3"/>
  <c r="AQ23" i="3"/>
  <c r="AN5" i="3"/>
  <c r="AA5" i="3"/>
  <c r="AH18" i="3"/>
  <c r="AE33" i="3"/>
  <c r="AE11" i="3"/>
  <c r="AK29" i="3"/>
  <c r="AK24" i="3"/>
  <c r="AD23" i="3"/>
  <c r="AK20" i="3"/>
  <c r="AK14" i="3"/>
  <c r="AL11" i="3"/>
  <c r="AH5" i="3"/>
  <c r="AE4" i="3"/>
  <c r="AE3" i="3"/>
  <c r="AB32" i="3"/>
  <c r="AC27" i="3"/>
  <c r="AA18" i="3"/>
  <c r="AH16" i="3"/>
  <c r="AI5" i="3"/>
  <c r="AO16" i="3"/>
  <c r="AQ3" i="3"/>
  <c r="AQ13" i="3"/>
  <c r="AR13" i="3"/>
  <c r="AP17" i="3"/>
  <c r="AQ17" i="3"/>
  <c r="AN29" i="3"/>
  <c r="AO29" i="3"/>
  <c r="AA8" i="2"/>
  <c r="AD8" i="2"/>
  <c r="AD31" i="2"/>
  <c r="AK9" i="2"/>
  <c r="AQ6" i="2"/>
  <c r="AP6" i="2"/>
  <c r="AM9" i="2"/>
  <c r="AA7" i="2"/>
  <c r="AC3" i="2"/>
  <c r="AM6" i="2"/>
  <c r="AG9" i="2"/>
  <c r="AG21" i="5" l="1"/>
  <c r="AJ28" i="5"/>
  <c r="AR29" i="5"/>
  <c r="AM29" i="5"/>
  <c r="AH12" i="5"/>
  <c r="AG12" i="5"/>
  <c r="AJ9" i="5"/>
  <c r="AF30" i="5"/>
  <c r="AO26" i="5"/>
  <c r="AR24" i="5"/>
  <c r="AD30" i="5"/>
  <c r="AG9" i="5"/>
  <c r="AL21" i="5"/>
  <c r="AR13" i="5"/>
  <c r="AO15" i="5"/>
  <c r="AH21" i="5"/>
  <c r="AP13" i="5"/>
  <c r="AA30" i="5"/>
  <c r="AG24" i="5"/>
  <c r="AM9" i="5"/>
  <c r="AN6" i="5"/>
  <c r="AH16" i="5"/>
  <c r="AP7" i="5"/>
  <c r="AK16" i="5"/>
  <c r="AR7" i="5"/>
  <c r="AM31" i="5"/>
  <c r="AB29" i="5"/>
  <c r="AJ31" i="5"/>
  <c r="AE23" i="5"/>
  <c r="AE16" i="5"/>
  <c r="AL25" i="5"/>
  <c r="AL31" i="5"/>
  <c r="AR32" i="5"/>
  <c r="AA32" i="5"/>
  <c r="AP28" i="5"/>
  <c r="AQ27" i="5"/>
  <c r="AP27" i="5"/>
  <c r="AC27" i="5"/>
  <c r="AA27" i="5"/>
  <c r="AN22" i="5"/>
  <c r="AK21" i="5"/>
  <c r="AL20" i="5"/>
  <c r="AR14" i="5"/>
  <c r="AP14" i="5"/>
  <c r="AN12" i="5"/>
  <c r="AL8" i="5"/>
  <c r="AF8" i="5"/>
  <c r="AG7" i="5"/>
  <c r="AH7" i="5"/>
  <c r="AF7" i="5"/>
  <c r="AB7" i="5"/>
  <c r="AD6" i="5"/>
  <c r="AR5" i="5"/>
  <c r="AP5" i="5"/>
  <c r="AE5" i="5"/>
  <c r="AB5" i="5"/>
  <c r="AA5" i="5"/>
  <c r="AM4" i="5"/>
  <c r="AK4" i="5"/>
  <c r="AL4" i="5"/>
  <c r="AG4" i="5"/>
  <c r="AH4" i="5"/>
  <c r="AC4" i="5"/>
  <c r="AD27" i="5"/>
  <c r="AR17" i="5"/>
  <c r="AB12" i="5"/>
  <c r="AG22" i="5"/>
  <c r="AP9" i="5"/>
  <c r="AQ17" i="5"/>
  <c r="AJ6" i="5"/>
  <c r="AB17" i="5"/>
  <c r="AC12" i="5"/>
  <c r="AP30" i="5"/>
  <c r="AQ33" i="5"/>
  <c r="AA4" i="5"/>
  <c r="AQ6" i="5"/>
  <c r="AA9" i="5"/>
  <c r="AD12" i="5"/>
  <c r="AG16" i="5"/>
  <c r="AA18" i="5"/>
  <c r="AL28" i="5"/>
  <c r="AE12" i="5"/>
  <c r="AI11" i="5"/>
  <c r="AO14" i="5"/>
  <c r="AQ28" i="5"/>
  <c r="AO20" i="5"/>
  <c r="AP33" i="5"/>
  <c r="AF27" i="5"/>
  <c r="AJ24" i="5"/>
  <c r="AF26" i="5"/>
  <c r="AB14" i="5"/>
  <c r="AA33" i="5"/>
  <c r="AG27" i="5"/>
  <c r="AO6" i="5"/>
  <c r="AQ30" i="5"/>
  <c r="AB8" i="5"/>
  <c r="AN10" i="5"/>
  <c r="AI27" i="5"/>
  <c r="AL19" i="5"/>
  <c r="AF25" i="5"/>
  <c r="AH11" i="5"/>
  <c r="AB20" i="5"/>
  <c r="AE25" i="5"/>
  <c r="AC7" i="5"/>
  <c r="AD5" i="5"/>
  <c r="AE8" i="5"/>
  <c r="AF24" i="5"/>
  <c r="AK9" i="5"/>
  <c r="AH14" i="5"/>
  <c r="AR23" i="5"/>
  <c r="AK6" i="5"/>
  <c r="AB3" i="5"/>
  <c r="AH9" i="5"/>
  <c r="AG14" i="5"/>
  <c r="AM32" i="5"/>
  <c r="AK29" i="5"/>
  <c r="AJ29" i="5"/>
  <c r="AF29" i="5"/>
  <c r="AD29" i="5"/>
  <c r="AI28" i="5"/>
  <c r="AH28" i="5"/>
  <c r="AM27" i="5"/>
  <c r="AO27" i="5"/>
  <c r="AL27" i="5"/>
  <c r="AQ26" i="5"/>
  <c r="AM26" i="5"/>
  <c r="AK26" i="5"/>
  <c r="AJ25" i="5"/>
  <c r="AG25" i="5"/>
  <c r="AH25" i="5"/>
  <c r="AB25" i="5"/>
  <c r="AA25" i="5"/>
  <c r="AQ22" i="5"/>
  <c r="AF22" i="5"/>
  <c r="AC22" i="5"/>
  <c r="AP21" i="5"/>
  <c r="AD21" i="5"/>
  <c r="AF21" i="5"/>
  <c r="AB21" i="5"/>
  <c r="AC21" i="5"/>
  <c r="AM20" i="5"/>
  <c r="AK20" i="5"/>
  <c r="AC20" i="5"/>
  <c r="AQ19" i="5"/>
  <c r="AP19" i="5"/>
  <c r="AN19" i="5"/>
  <c r="AK19" i="5"/>
  <c r="AF19" i="5"/>
  <c r="AA19" i="5"/>
  <c r="AC19" i="5"/>
  <c r="AQ18" i="5"/>
  <c r="AO18" i="5"/>
  <c r="AL18" i="5"/>
  <c r="AK18" i="5"/>
  <c r="AH18" i="5"/>
  <c r="AE18" i="5"/>
  <c r="AF18" i="5"/>
  <c r="AC18" i="5"/>
  <c r="AI15" i="5"/>
  <c r="AF14" i="5"/>
  <c r="AD14" i="5"/>
  <c r="AO13" i="5"/>
  <c r="AJ13" i="5"/>
  <c r="AG13" i="5"/>
  <c r="AB13" i="5"/>
  <c r="AK12" i="5"/>
  <c r="AR11" i="5"/>
  <c r="AL11" i="5"/>
  <c r="AJ11" i="5"/>
  <c r="AF11" i="5"/>
  <c r="AD11" i="5"/>
  <c r="AI8" i="5"/>
  <c r="AP6" i="5"/>
  <c r="AG6" i="5"/>
  <c r="AF6" i="5"/>
  <c r="AA6" i="5"/>
  <c r="AM5" i="5"/>
  <c r="AJ5" i="5"/>
  <c r="AK5" i="5"/>
  <c r="AH5" i="5"/>
  <c r="AD4" i="5"/>
  <c r="AF4" i="5"/>
  <c r="AM7" i="5"/>
  <c r="AN7" i="5"/>
  <c r="AC28" i="5"/>
  <c r="AE17" i="5"/>
  <c r="AR8" i="5"/>
  <c r="AK15" i="5"/>
  <c r="AH15" i="5"/>
  <c r="AJ10" i="5"/>
  <c r="AI17" i="5"/>
  <c r="AQ16" i="5"/>
  <c r="AA13" i="5"/>
  <c r="AJ32" i="5"/>
  <c r="AL26" i="5"/>
  <c r="AP16" i="5"/>
  <c r="AE10" i="5"/>
  <c r="AM15" i="5"/>
  <c r="AD33" i="5"/>
  <c r="AB16" i="5"/>
  <c r="AJ12" i="5"/>
  <c r="AR9" i="5"/>
  <c r="AJ3" i="5"/>
  <c r="AB11" i="5"/>
  <c r="AD10" i="5"/>
  <c r="AK8" i="5"/>
  <c r="AE3" i="5"/>
  <c r="AR15" i="5"/>
  <c r="AL10" i="5"/>
  <c r="AQ29" i="5"/>
  <c r="AJ22" i="5"/>
  <c r="AB10" i="5"/>
  <c r="AK7" i="5"/>
  <c r="AN8" i="5"/>
  <c r="AH32" i="5"/>
  <c r="AH10" i="5"/>
  <c r="AP22" i="5"/>
  <c r="AN11" i="5"/>
  <c r="AN18" i="5"/>
  <c r="AK22" i="5"/>
  <c r="AI32" i="5"/>
  <c r="AA10" i="5"/>
  <c r="AP11" i="5"/>
  <c r="AR20" i="5"/>
  <c r="AM14" i="5"/>
  <c r="AD28" i="5"/>
  <c r="AR10" i="5"/>
  <c r="AB22" i="5"/>
  <c r="AA28" i="5"/>
  <c r="AP10" i="5"/>
  <c r="AL30" i="5"/>
  <c r="AG26" i="5"/>
  <c r="AG30" i="5"/>
  <c r="AM30" i="5"/>
  <c r="AJ15" i="5"/>
  <c r="AP8" i="5"/>
  <c r="AH26" i="5"/>
  <c r="AP31" i="5"/>
  <c r="AH24" i="5"/>
  <c r="AO5" i="5"/>
  <c r="AQ24" i="5"/>
  <c r="AP3" i="5"/>
  <c r="AO24" i="5"/>
  <c r="AP15" i="5"/>
  <c r="AF15" i="5"/>
  <c r="AD24" i="5"/>
  <c r="AG19" i="5"/>
  <c r="AO22" i="5"/>
  <c r="AE28" i="5"/>
  <c r="AD20" i="5"/>
  <c r="AO19" i="5"/>
  <c r="AI5" i="5"/>
  <c r="AO32" i="5"/>
  <c r="AO28" i="5"/>
  <c r="AA15" i="5"/>
  <c r="AM28" i="5"/>
  <c r="AO12" i="5"/>
  <c r="AM8" i="5"/>
  <c r="AM21" i="5"/>
  <c r="AA16" i="5"/>
  <c r="AP18" i="5"/>
  <c r="AI19" i="5"/>
  <c r="AH17" i="5"/>
  <c r="AJ30" i="5"/>
  <c r="AB15" i="5"/>
  <c r="AE33" i="5"/>
  <c r="AR3" i="5"/>
  <c r="AH29" i="5"/>
  <c r="AG31" i="5"/>
  <c r="AG8" i="5"/>
  <c r="AE22" i="5"/>
  <c r="AN24" i="5"/>
  <c r="AA26" i="5"/>
  <c r="AO17" i="5"/>
  <c r="AP20" i="5"/>
  <c r="AO21" i="5"/>
  <c r="AG33" i="5"/>
  <c r="AB26" i="5"/>
  <c r="AJ7" i="5"/>
  <c r="AP26" i="5"/>
  <c r="AC8" i="5"/>
  <c r="AC29" i="5"/>
  <c r="AD13" i="5"/>
  <c r="AF13" i="5"/>
  <c r="AR25" i="5"/>
  <c r="AI31" i="5"/>
  <c r="A4" i="12"/>
  <c r="B3" i="12"/>
  <c r="B3" i="14"/>
  <c r="A4" i="14"/>
  <c r="AS7" i="16"/>
  <c r="AT6" i="16"/>
  <c r="A4" i="3"/>
  <c r="F5" i="16"/>
  <c r="B4" i="3" s="1"/>
  <c r="E6" i="16"/>
  <c r="F6" i="16" s="1"/>
  <c r="B5" i="3" s="1"/>
  <c r="C1" i="7"/>
  <c r="A3" i="7" s="1"/>
  <c r="A4" i="7" s="1"/>
  <c r="A5" i="7" s="1"/>
  <c r="A6" i="7" s="1"/>
  <c r="A7" i="7" s="1"/>
  <c r="A8" i="7" s="1"/>
  <c r="A9" i="7" s="1"/>
  <c r="A10" i="7" s="1"/>
  <c r="A11" i="7" s="1"/>
  <c r="A12" i="7" s="1"/>
  <c r="A13" i="7" s="1"/>
  <c r="A14" i="7" s="1"/>
  <c r="A15" i="7" s="1"/>
  <c r="A16" i="7" s="1"/>
  <c r="A17" i="7" s="1"/>
  <c r="A18" i="7" s="1"/>
  <c r="A19" i="7" s="1"/>
  <c r="A20" i="7" s="1"/>
  <c r="A21" i="7" s="1"/>
  <c r="A22" i="7" s="1"/>
  <c r="A23" i="7" s="1"/>
  <c r="A24" i="7" s="1"/>
  <c r="A25" i="7" s="1"/>
  <c r="A26" i="7" s="1"/>
  <c r="A27" i="7" s="1"/>
  <c r="A28" i="7" s="1"/>
  <c r="AK5" i="16"/>
  <c r="U6" i="16"/>
  <c r="C1" i="3"/>
  <c r="AO6" i="16"/>
  <c r="AO7" i="16" s="1"/>
  <c r="Q5" i="16"/>
  <c r="C1" i="11"/>
  <c r="A3" i="11" s="1"/>
  <c r="B4" i="9"/>
  <c r="M7" i="16"/>
  <c r="F4" i="16"/>
  <c r="B3" i="3" s="1"/>
  <c r="B4" i="5"/>
  <c r="C1" i="13"/>
  <c r="A3" i="13" s="1"/>
  <c r="B3" i="5"/>
  <c r="C1" i="10"/>
  <c r="A3" i="10" s="1"/>
  <c r="B3" i="10" s="1"/>
  <c r="AC5" i="16"/>
  <c r="B28" i="7"/>
  <c r="A29" i="7"/>
  <c r="AL24" i="10"/>
  <c r="AJ24" i="10"/>
  <c r="G38" i="13"/>
  <c r="D38" i="13"/>
  <c r="D36" i="13" s="1"/>
  <c r="E15" i="15" s="1"/>
  <c r="AR20" i="13"/>
  <c r="AQ20" i="13"/>
  <c r="AP20" i="13"/>
  <c r="AF8" i="9"/>
  <c r="AE8" i="9"/>
  <c r="AD8" i="9"/>
  <c r="AN29" i="8"/>
  <c r="AM29" i="8"/>
  <c r="AO29" i="8"/>
  <c r="AR7" i="9"/>
  <c r="AQ7" i="9"/>
  <c r="AP7" i="9"/>
  <c r="AK30" i="7"/>
  <c r="AL30" i="7"/>
  <c r="AJ30" i="7"/>
  <c r="AO27" i="9"/>
  <c r="AM27" i="9"/>
  <c r="AN27" i="9"/>
  <c r="AJ22" i="9"/>
  <c r="AL22" i="9"/>
  <c r="AK22" i="9"/>
  <c r="AQ19" i="9"/>
  <c r="AR19" i="9"/>
  <c r="AP19" i="9"/>
  <c r="AM12" i="9"/>
  <c r="AN12" i="9"/>
  <c r="AK24" i="10"/>
  <c r="AI21" i="7"/>
  <c r="AH21" i="7"/>
  <c r="AG21" i="7"/>
  <c r="AH25" i="9"/>
  <c r="AG25" i="9"/>
  <c r="AI25" i="9"/>
  <c r="AH5" i="9"/>
  <c r="AI5" i="9"/>
  <c r="AH26" i="10"/>
  <c r="AI26" i="10"/>
  <c r="AG26" i="10"/>
  <c r="AH24" i="11"/>
  <c r="AG24" i="11"/>
  <c r="AF15" i="7"/>
  <c r="AD15" i="7"/>
  <c r="AP18" i="7"/>
  <c r="AR18" i="7"/>
  <c r="AD32" i="9"/>
  <c r="AF32" i="9"/>
  <c r="AF25" i="9"/>
  <c r="AD25" i="9"/>
  <c r="AE25" i="9"/>
  <c r="AI22" i="9"/>
  <c r="AH22" i="9"/>
  <c r="AM28" i="10"/>
  <c r="AO28" i="10"/>
  <c r="AN28" i="10"/>
  <c r="AJ31" i="11"/>
  <c r="AK31" i="11"/>
  <c r="AL31" i="11"/>
  <c r="AC17" i="11"/>
  <c r="AB17" i="11"/>
  <c r="AQ16" i="8"/>
  <c r="AR16" i="8"/>
  <c r="AP16" i="8"/>
  <c r="A4" i="8"/>
  <c r="F40" i="8"/>
  <c r="I39" i="8"/>
  <c r="AC6" i="7"/>
  <c r="AB6" i="7"/>
  <c r="AA13" i="7"/>
  <c r="AC13" i="7"/>
  <c r="AB13" i="7"/>
  <c r="AA18" i="7"/>
  <c r="AC18" i="7"/>
  <c r="AB18" i="7"/>
  <c r="D39" i="13"/>
  <c r="AF13" i="7"/>
  <c r="AE13" i="7"/>
  <c r="AD13" i="7"/>
  <c r="AG15" i="7"/>
  <c r="AH15" i="7"/>
  <c r="AF18" i="7"/>
  <c r="AD18" i="7"/>
  <c r="AE18" i="7"/>
  <c r="AH32" i="2"/>
  <c r="AI32" i="2"/>
  <c r="AG32" i="2"/>
  <c r="AR31" i="9"/>
  <c r="AQ31" i="9"/>
  <c r="AP31" i="9"/>
  <c r="AP24" i="9"/>
  <c r="AQ24" i="9"/>
  <c r="AR24" i="9"/>
  <c r="AA17" i="9"/>
  <c r="AB17" i="9"/>
  <c r="AC17" i="9"/>
  <c r="AB15" i="9"/>
  <c r="AC15" i="9"/>
  <c r="AK12" i="2"/>
  <c r="AJ12" i="2"/>
  <c r="AA20" i="9"/>
  <c r="AB20" i="9"/>
  <c r="AC20" i="9"/>
  <c r="AI32" i="9"/>
  <c r="AH32" i="9"/>
  <c r="B5" i="5"/>
  <c r="A6" i="5"/>
  <c r="AH13" i="7"/>
  <c r="AI13" i="7"/>
  <c r="AG13" i="7"/>
  <c r="AG31" i="7"/>
  <c r="AH31" i="7"/>
  <c r="AI31" i="7"/>
  <c r="I40" i="2"/>
  <c r="AG33" i="3"/>
  <c r="AI33" i="3"/>
  <c r="AB16" i="10"/>
  <c r="AA16" i="10"/>
  <c r="AC16" i="10"/>
  <c r="AI33" i="11"/>
  <c r="AH33" i="11"/>
  <c r="AG33" i="11"/>
  <c r="AG3" i="2"/>
  <c r="C39" i="2" s="1"/>
  <c r="AI3" i="2"/>
  <c r="J39" i="2" s="1"/>
  <c r="AH3" i="2"/>
  <c r="AO3" i="7"/>
  <c r="AM33" i="8"/>
  <c r="AO33" i="8"/>
  <c r="AN33" i="8"/>
  <c r="E38" i="13"/>
  <c r="AH27" i="7"/>
  <c r="AG27" i="7"/>
  <c r="AP29" i="11"/>
  <c r="AR29" i="11"/>
  <c r="AQ29" i="11"/>
  <c r="AQ29" i="9"/>
  <c r="AR29" i="9"/>
  <c r="AP29" i="9"/>
  <c r="M40" i="12"/>
  <c r="AP11" i="7"/>
  <c r="AR11" i="7"/>
  <c r="AD33" i="2"/>
  <c r="AF33" i="2"/>
  <c r="AK30" i="10"/>
  <c r="AL30" i="10"/>
  <c r="AJ30" i="10"/>
  <c r="Q38" i="13"/>
  <c r="AO12" i="9"/>
  <c r="AL12" i="10"/>
  <c r="AP5" i="9"/>
  <c r="AL12" i="2"/>
  <c r="AO20" i="7"/>
  <c r="AM20" i="7"/>
  <c r="AC13" i="9"/>
  <c r="AA13" i="9"/>
  <c r="AB13" i="9"/>
  <c r="V6" i="16"/>
  <c r="U7" i="16"/>
  <c r="AI24" i="11"/>
  <c r="AH6" i="7"/>
  <c r="AI6" i="7"/>
  <c r="AG6" i="7"/>
  <c r="AF23" i="10"/>
  <c r="AE23" i="10"/>
  <c r="AR32" i="2"/>
  <c r="AP32" i="2"/>
  <c r="AQ32" i="2"/>
  <c r="AP33" i="9"/>
  <c r="AR33" i="9"/>
  <c r="AQ33" i="9"/>
  <c r="H38" i="13"/>
  <c r="AQ23" i="7"/>
  <c r="AP23" i="7"/>
  <c r="N39" i="13"/>
  <c r="AN3" i="9"/>
  <c r="H40" i="9" s="1"/>
  <c r="AO3" i="9"/>
  <c r="AA12" i="10"/>
  <c r="AC12" i="10"/>
  <c r="AB12" i="10"/>
  <c r="AJ12" i="10"/>
  <c r="AD6" i="7"/>
  <c r="AF6" i="7"/>
  <c r="AK33" i="11"/>
  <c r="AJ33" i="11"/>
  <c r="N40" i="8"/>
  <c r="AH33" i="3"/>
  <c r="AK31" i="9"/>
  <c r="AJ31" i="9"/>
  <c r="F39" i="13"/>
  <c r="O40" i="8"/>
  <c r="B3" i="6"/>
  <c r="A4" i="6"/>
  <c r="AL31" i="9"/>
  <c r="AQ33" i="8"/>
  <c r="AP33" i="8"/>
  <c r="AA19" i="7"/>
  <c r="AB19" i="7"/>
  <c r="AC19" i="7"/>
  <c r="AJ22" i="7"/>
  <c r="AL22" i="7"/>
  <c r="AB25" i="7"/>
  <c r="AC25" i="7"/>
  <c r="AM5" i="2"/>
  <c r="AO5" i="2"/>
  <c r="AN5" i="2"/>
  <c r="AR7" i="2"/>
  <c r="AP7" i="2"/>
  <c r="AQ7" i="2"/>
  <c r="AJ24" i="9"/>
  <c r="AK24" i="9"/>
  <c r="AN21" i="9"/>
  <c r="AM21" i="9"/>
  <c r="AQ12" i="7"/>
  <c r="AR12" i="7"/>
  <c r="AG25" i="7"/>
  <c r="AI25" i="7"/>
  <c r="AI33" i="8"/>
  <c r="AG33" i="8"/>
  <c r="AL33" i="9"/>
  <c r="AK33" i="9"/>
  <c r="AI8" i="10"/>
  <c r="AG8" i="10"/>
  <c r="AH8" i="10"/>
  <c r="AB3" i="10"/>
  <c r="AA3" i="10"/>
  <c r="AC3" i="10"/>
  <c r="B39" i="10" s="1"/>
  <c r="AP6" i="16"/>
  <c r="A5" i="3"/>
  <c r="AL25" i="7"/>
  <c r="AK25" i="7"/>
  <c r="AF31" i="2"/>
  <c r="AE31" i="2"/>
  <c r="L40" i="3"/>
  <c r="AQ30" i="9"/>
  <c r="AR30" i="9"/>
  <c r="AA21" i="9"/>
  <c r="AB21" i="9"/>
  <c r="AC21" i="9"/>
  <c r="AK18" i="9"/>
  <c r="AJ18" i="9"/>
  <c r="AL18" i="9"/>
  <c r="AA14" i="9"/>
  <c r="AB14" i="9"/>
  <c r="AI32" i="10"/>
  <c r="AH32" i="10"/>
  <c r="AG32" i="10"/>
  <c r="AL15" i="10"/>
  <c r="AJ15" i="10"/>
  <c r="AJ10" i="10"/>
  <c r="AK10" i="10"/>
  <c r="AL10" i="10"/>
  <c r="AM27" i="7"/>
  <c r="AN27" i="7"/>
  <c r="AB23" i="10"/>
  <c r="AA23" i="10"/>
  <c r="L39" i="13"/>
  <c r="AP10" i="10"/>
  <c r="AI12" i="7"/>
  <c r="AH12" i="7"/>
  <c r="AG12" i="7"/>
  <c r="AK14" i="7"/>
  <c r="AJ14" i="7"/>
  <c r="AL14" i="7"/>
  <c r="AN32" i="7"/>
  <c r="AM32" i="7"/>
  <c r="AO32" i="7"/>
  <c r="AI4" i="2"/>
  <c r="AG4" i="2"/>
  <c r="AL6" i="2"/>
  <c r="AJ6" i="2"/>
  <c r="AK6" i="2"/>
  <c r="AK31" i="2"/>
  <c r="AL31" i="2"/>
  <c r="AJ31" i="2"/>
  <c r="J40" i="3"/>
  <c r="G39" i="3"/>
  <c r="AH18" i="9"/>
  <c r="AI18" i="9"/>
  <c r="AG18" i="9"/>
  <c r="AR8" i="9"/>
  <c r="AP8" i="9"/>
  <c r="AM18" i="11"/>
  <c r="AO18" i="11"/>
  <c r="AN18" i="11"/>
  <c r="AN31" i="7"/>
  <c r="AQ10" i="10"/>
  <c r="AA33" i="3"/>
  <c r="AQ10" i="7"/>
  <c r="AR10" i="7"/>
  <c r="AG17" i="7"/>
  <c r="AI17" i="7"/>
  <c r="AM31" i="2"/>
  <c r="AN31" i="2"/>
  <c r="AO31" i="2"/>
  <c r="AH28" i="9"/>
  <c r="AG28" i="9"/>
  <c r="AN20" i="9"/>
  <c r="AM20" i="9"/>
  <c r="AR10" i="2"/>
  <c r="AQ10" i="2"/>
  <c r="AP10" i="2"/>
  <c r="L38" i="13"/>
  <c r="AG29" i="7"/>
  <c r="B5" i="9"/>
  <c r="A6" i="9"/>
  <c r="AQ15" i="7"/>
  <c r="AR15" i="7"/>
  <c r="AE28" i="7"/>
  <c r="AD28" i="7"/>
  <c r="J5" i="16"/>
  <c r="I6" i="16"/>
  <c r="AH33" i="8"/>
  <c r="AC23" i="10"/>
  <c r="AO17" i="7"/>
  <c r="AN17" i="7"/>
  <c r="AM17" i="7"/>
  <c r="AQ20" i="7"/>
  <c r="AP20" i="7"/>
  <c r="AR20" i="7"/>
  <c r="A7" i="16"/>
  <c r="A5" i="2"/>
  <c r="AP11" i="9"/>
  <c r="AR11" i="9"/>
  <c r="AC14" i="10"/>
  <c r="AA14" i="10"/>
  <c r="AI6" i="10"/>
  <c r="AH6" i="10"/>
  <c r="AG6" i="10"/>
  <c r="C40" i="10" s="1"/>
  <c r="AC8" i="7"/>
  <c r="AA8" i="7"/>
  <c r="AB8" i="7"/>
  <c r="AA28" i="10"/>
  <c r="AB28" i="10"/>
  <c r="AI23" i="10"/>
  <c r="AG23" i="10"/>
  <c r="AH23" i="10"/>
  <c r="AN8" i="10"/>
  <c r="AM8" i="10"/>
  <c r="AO8" i="10"/>
  <c r="AG4" i="11"/>
  <c r="B40" i="11" s="1"/>
  <c r="AH4" i="11"/>
  <c r="AO13" i="7"/>
  <c r="AM13" i="7"/>
  <c r="AN13" i="7"/>
  <c r="AQ22" i="7"/>
  <c r="AP22" i="7"/>
  <c r="AO28" i="7"/>
  <c r="AN28" i="7"/>
  <c r="AM28" i="7"/>
  <c r="AO30" i="7"/>
  <c r="AN30" i="7"/>
  <c r="AG23" i="9"/>
  <c r="AI23" i="9"/>
  <c r="AB11" i="9"/>
  <c r="AA11" i="9"/>
  <c r="AC11" i="9"/>
  <c r="AD25" i="10"/>
  <c r="AE25" i="10"/>
  <c r="AH18" i="12"/>
  <c r="AG18" i="12"/>
  <c r="AI18" i="12"/>
  <c r="AA9" i="2"/>
  <c r="AI11" i="7"/>
  <c r="AG11" i="7"/>
  <c r="AE24" i="7"/>
  <c r="AF24" i="7"/>
  <c r="AD24" i="7"/>
  <c r="AN13" i="9"/>
  <c r="AM13" i="9"/>
  <c r="AP10" i="9"/>
  <c r="AR10" i="9"/>
  <c r="AD32" i="10"/>
  <c r="AF32" i="10"/>
  <c r="G40" i="12"/>
  <c r="AP16" i="7"/>
  <c r="AQ16" i="7"/>
  <c r="AR16" i="7"/>
  <c r="AA5" i="2"/>
  <c r="AB5" i="2"/>
  <c r="AE9" i="2"/>
  <c r="AF9" i="2"/>
  <c r="AP32" i="9"/>
  <c r="AR32" i="9"/>
  <c r="AQ32" i="9"/>
  <c r="AB28" i="9"/>
  <c r="AA28" i="9"/>
  <c r="AA23" i="9"/>
  <c r="AC23" i="9"/>
  <c r="AD6" i="9"/>
  <c r="K39" i="9" s="1"/>
  <c r="AE6" i="9"/>
  <c r="J40" i="9" s="1"/>
  <c r="AB9" i="7"/>
  <c r="AC9" i="7"/>
  <c r="AD22" i="7"/>
  <c r="AF22" i="7"/>
  <c r="AB31" i="7"/>
  <c r="AC31" i="7"/>
  <c r="AA31" i="7"/>
  <c r="AF7" i="2"/>
  <c r="AE7" i="2"/>
  <c r="AD7" i="2"/>
  <c r="AP22" i="9"/>
  <c r="AQ22" i="9"/>
  <c r="AR17" i="9"/>
  <c r="AP17" i="9"/>
  <c r="AB27" i="10"/>
  <c r="AA27" i="10"/>
  <c r="AI17" i="10"/>
  <c r="AH17" i="10"/>
  <c r="AB16" i="14"/>
  <c r="AA16" i="14"/>
  <c r="AE9" i="7"/>
  <c r="AD9" i="7"/>
  <c r="AN24" i="7"/>
  <c r="AM24" i="7"/>
  <c r="AO24" i="7"/>
  <c r="AF5" i="2"/>
  <c r="AD5" i="2"/>
  <c r="AM22" i="9"/>
  <c r="AN22" i="9"/>
  <c r="AQ3" i="9"/>
  <c r="AR3" i="9"/>
  <c r="L40" i="7"/>
  <c r="AJ21" i="7"/>
  <c r="AG14" i="14"/>
  <c r="AH14" i="14"/>
  <c r="AO31" i="12"/>
  <c r="AM31" i="12"/>
  <c r="AA19" i="13"/>
  <c r="M38" i="13" s="1"/>
  <c r="AB19" i="13"/>
  <c r="B39" i="13" s="1"/>
  <c r="AA9" i="6"/>
  <c r="AB9" i="6"/>
  <c r="Y6" i="16"/>
  <c r="R40" i="7"/>
  <c r="AE5" i="7"/>
  <c r="AF5" i="7"/>
  <c r="AR14" i="9"/>
  <c r="AP14" i="9"/>
  <c r="AC20" i="12"/>
  <c r="AB20" i="12"/>
  <c r="AR4" i="8"/>
  <c r="AQ4" i="8"/>
  <c r="AB24" i="5"/>
  <c r="AA24" i="5"/>
  <c r="AL26" i="6"/>
  <c r="AK26" i="6"/>
  <c r="AF16" i="7"/>
  <c r="AE16" i="7"/>
  <c r="AM21" i="7"/>
  <c r="AA4" i="2"/>
  <c r="AE19" i="9"/>
  <c r="AF19" i="9"/>
  <c r="AQ28" i="10"/>
  <c r="AR28" i="10"/>
  <c r="AF12" i="10"/>
  <c r="AA26" i="3"/>
  <c r="AB26" i="3"/>
  <c r="AC26" i="3"/>
  <c r="AD14" i="7"/>
  <c r="AF14" i="7"/>
  <c r="K40" i="7" s="1"/>
  <c r="AE14" i="7"/>
  <c r="AJ20" i="7"/>
  <c r="AD26" i="7"/>
  <c r="AF26" i="7"/>
  <c r="AL32" i="7"/>
  <c r="AK32" i="7"/>
  <c r="AQ9" i="2"/>
  <c r="AR9" i="2"/>
  <c r="AK33" i="3"/>
  <c r="AL33" i="3"/>
  <c r="AI19" i="10"/>
  <c r="AH19" i="10"/>
  <c r="AR28" i="8"/>
  <c r="AP28" i="8"/>
  <c r="AA9" i="8"/>
  <c r="AB9" i="8"/>
  <c r="AJ11" i="3"/>
  <c r="AK11" i="3"/>
  <c r="AM16" i="7"/>
  <c r="AN16" i="7"/>
  <c r="AO16" i="7"/>
  <c r="AA22" i="7"/>
  <c r="AI28" i="7"/>
  <c r="AH28" i="7"/>
  <c r="O39" i="3"/>
  <c r="G39" i="9"/>
  <c r="AD26" i="9"/>
  <c r="AE26" i="9"/>
  <c r="AF26" i="9"/>
  <c r="AN23" i="9"/>
  <c r="AL28" i="10"/>
  <c r="AK28" i="10"/>
  <c r="AO13" i="13"/>
  <c r="AN13" i="13"/>
  <c r="AM13" i="13"/>
  <c r="AO19" i="2"/>
  <c r="AN19" i="2"/>
  <c r="AL28" i="2"/>
  <c r="AK28" i="2"/>
  <c r="AD12" i="7"/>
  <c r="AF12" i="7"/>
  <c r="AL26" i="7"/>
  <c r="AK26" i="7"/>
  <c r="AK29" i="11"/>
  <c r="AJ29" i="11"/>
  <c r="AQ25" i="6"/>
  <c r="AP25" i="6"/>
  <c r="AM21" i="12"/>
  <c r="AO21" i="12"/>
  <c r="AN21" i="12"/>
  <c r="AH7" i="8"/>
  <c r="AG24" i="3"/>
  <c r="G40" i="3" s="1"/>
  <c r="AG20" i="5"/>
  <c r="AH20" i="5"/>
  <c r="AI20" i="5"/>
  <c r="AM8" i="12"/>
  <c r="AN8" i="12"/>
  <c r="AM8" i="13"/>
  <c r="AN8" i="13"/>
  <c r="B38" i="13" s="1"/>
  <c r="AQ17" i="14"/>
  <c r="AR17" i="14"/>
  <c r="AC20" i="2"/>
  <c r="AB20" i="2"/>
  <c r="AC27" i="14"/>
  <c r="AM10" i="6"/>
  <c r="AN10" i="6"/>
  <c r="AL10" i="2"/>
  <c r="C40" i="2" s="1"/>
  <c r="AP23" i="2"/>
  <c r="AR23" i="2"/>
  <c r="AN32" i="13"/>
  <c r="AO32" i="13"/>
  <c r="AB8" i="3"/>
  <c r="AA8" i="3"/>
  <c r="P40" i="3" s="1"/>
  <c r="AP28" i="3"/>
  <c r="AQ28" i="3"/>
  <c r="AQ7" i="7"/>
  <c r="AP7" i="7"/>
  <c r="AJ3" i="2"/>
  <c r="E40" i="2" s="1"/>
  <c r="AK3" i="2"/>
  <c r="F39" i="2" s="1"/>
  <c r="O39" i="9"/>
  <c r="AH17" i="9"/>
  <c r="AG17" i="9"/>
  <c r="AM5" i="9"/>
  <c r="P39" i="9" s="1"/>
  <c r="AO5" i="9"/>
  <c r="AN5" i="9"/>
  <c r="N40" i="9" s="1"/>
  <c r="AJ23" i="7"/>
  <c r="AD7" i="5"/>
  <c r="AR31" i="6"/>
  <c r="AR27" i="8"/>
  <c r="AR15" i="11"/>
  <c r="AA31" i="12"/>
  <c r="AH21" i="12"/>
  <c r="AD8" i="12"/>
  <c r="J39" i="12" s="1"/>
  <c r="AK15" i="8"/>
  <c r="AF17" i="8"/>
  <c r="D40" i="8" s="1"/>
  <c r="AI3" i="7"/>
  <c r="B40" i="7" s="1"/>
  <c r="AA7" i="6"/>
  <c r="D40" i="6" s="1"/>
  <c r="AI15" i="11"/>
  <c r="AR8" i="12"/>
  <c r="AC8" i="13"/>
  <c r="AC6" i="5"/>
  <c r="AB15" i="10"/>
  <c r="AE17" i="11"/>
  <c r="AG3" i="12"/>
  <c r="O40" i="12" s="1"/>
  <c r="AK29" i="13"/>
  <c r="AM27" i="13"/>
  <c r="AK6" i="14"/>
  <c r="AC32" i="12"/>
  <c r="AA28" i="12"/>
  <c r="AJ22" i="12"/>
  <c r="AK11" i="14"/>
  <c r="AB17" i="10"/>
  <c r="AF30" i="3"/>
  <c r="AL23" i="2"/>
  <c r="AD30" i="6"/>
  <c r="AM27" i="12"/>
  <c r="H39" i="12" s="1"/>
  <c r="AG5" i="14"/>
  <c r="O39" i="14" s="1"/>
  <c r="AB23" i="3"/>
  <c r="AA33" i="10"/>
  <c r="AL8" i="11"/>
  <c r="AC10" i="8"/>
  <c r="AG5" i="16"/>
  <c r="AB8" i="13"/>
  <c r="R39" i="13" s="1"/>
  <c r="AJ30" i="3"/>
  <c r="AC4" i="6"/>
  <c r="I39" i="6" s="1"/>
  <c r="AN9" i="6"/>
  <c r="AF17" i="11"/>
  <c r="AK32" i="12"/>
  <c r="AL23" i="8"/>
  <c r="AN21" i="2"/>
  <c r="AD20" i="7"/>
  <c r="AM29" i="6"/>
  <c r="AI14" i="11"/>
  <c r="AP29" i="8"/>
  <c r="AF8" i="6"/>
  <c r="AQ32" i="6"/>
  <c r="R39" i="5" l="1"/>
  <c r="L39" i="5"/>
  <c r="F39" i="5"/>
  <c r="AS8" i="16"/>
  <c r="AT7" i="16"/>
  <c r="AD5" i="16"/>
  <c r="AC6" i="16"/>
  <c r="M8" i="16"/>
  <c r="N7" i="16"/>
  <c r="AL5" i="16"/>
  <c r="AK6" i="16"/>
  <c r="B3" i="11"/>
  <c r="A4" i="11"/>
  <c r="A4" i="10"/>
  <c r="A5" i="14"/>
  <c r="B4" i="14"/>
  <c r="R5" i="16"/>
  <c r="Q6" i="16"/>
  <c r="AO8" i="16"/>
  <c r="AP7" i="16"/>
  <c r="E7" i="16"/>
  <c r="B3" i="13"/>
  <c r="A4" i="13"/>
  <c r="B4" i="12"/>
  <c r="A5" i="12"/>
  <c r="C37" i="2"/>
  <c r="B36" i="13"/>
  <c r="K37" i="9"/>
  <c r="L11" i="15" s="1"/>
  <c r="O37" i="14"/>
  <c r="O37" i="9"/>
  <c r="G37" i="3"/>
  <c r="H6" i="15" s="1"/>
  <c r="I39" i="11"/>
  <c r="B40" i="12"/>
  <c r="C39" i="3"/>
  <c r="E40" i="14"/>
  <c r="R40" i="9"/>
  <c r="K40" i="14"/>
  <c r="G39" i="7"/>
  <c r="G37" i="7" s="1"/>
  <c r="H9" i="15" s="1"/>
  <c r="N40" i="14"/>
  <c r="H39" i="8"/>
  <c r="E40" i="8"/>
  <c r="P40" i="8"/>
  <c r="L40" i="14"/>
  <c r="F40" i="14"/>
  <c r="O40" i="5"/>
  <c r="H40" i="6"/>
  <c r="G39" i="5"/>
  <c r="P39" i="3"/>
  <c r="P37" i="3" s="1"/>
  <c r="Q6" i="15" s="1"/>
  <c r="R40" i="8"/>
  <c r="G40" i="14"/>
  <c r="G39" i="14"/>
  <c r="G37" i="14" s="1"/>
  <c r="H16" i="15" s="1"/>
  <c r="E40" i="11"/>
  <c r="B40" i="9"/>
  <c r="L40" i="2"/>
  <c r="H39" i="5"/>
  <c r="Q40" i="6"/>
  <c r="C40" i="8"/>
  <c r="L39" i="14"/>
  <c r="P39" i="11"/>
  <c r="I37" i="8"/>
  <c r="J10" i="15" s="1"/>
  <c r="N40" i="6"/>
  <c r="B40" i="2"/>
  <c r="G36" i="13"/>
  <c r="H15" i="15" s="1"/>
  <c r="K39" i="7"/>
  <c r="K37" i="7" s="1"/>
  <c r="L9" i="15" s="1"/>
  <c r="Z6" i="16"/>
  <c r="Y7" i="16"/>
  <c r="N40" i="11"/>
  <c r="P40" i="12"/>
  <c r="B39" i="11"/>
  <c r="P39" i="7"/>
  <c r="G40" i="5"/>
  <c r="C39" i="5"/>
  <c r="K40" i="12"/>
  <c r="R39" i="14"/>
  <c r="R37" i="14" s="1"/>
  <c r="S16" i="15" s="1"/>
  <c r="H39" i="14"/>
  <c r="O39" i="2"/>
  <c r="O37" i="2" s="1"/>
  <c r="G39" i="2"/>
  <c r="R40" i="6"/>
  <c r="B40" i="5"/>
  <c r="L39" i="2"/>
  <c r="L37" i="2" s="1"/>
  <c r="B6" i="5"/>
  <c r="A7" i="5"/>
  <c r="B39" i="3"/>
  <c r="J40" i="12"/>
  <c r="J37" i="12" s="1"/>
  <c r="K14" i="15" s="1"/>
  <c r="M40" i="7"/>
  <c r="E40" i="3"/>
  <c r="K39" i="3"/>
  <c r="M39" i="13"/>
  <c r="M36" i="13" s="1"/>
  <c r="N15" i="15" s="1"/>
  <c r="E40" i="7"/>
  <c r="E39" i="6"/>
  <c r="I40" i="11"/>
  <c r="R39" i="8"/>
  <c r="R39" i="2"/>
  <c r="H39" i="13"/>
  <c r="G39" i="8"/>
  <c r="K40" i="8"/>
  <c r="P39" i="12"/>
  <c r="P37" i="12" s="1"/>
  <c r="Q14" i="15" s="1"/>
  <c r="D40" i="12"/>
  <c r="G40" i="6"/>
  <c r="N40" i="3"/>
  <c r="J6" i="16"/>
  <c r="I7" i="16"/>
  <c r="C38" i="13"/>
  <c r="C36" i="13" s="1"/>
  <c r="D15" i="15" s="1"/>
  <c r="G39" i="10"/>
  <c r="G37" i="10" s="1"/>
  <c r="H12" i="15" s="1"/>
  <c r="H40" i="10"/>
  <c r="O39" i="10"/>
  <c r="O37" i="10" s="1"/>
  <c r="K39" i="10"/>
  <c r="K37" i="10" s="1"/>
  <c r="L12" i="15" s="1"/>
  <c r="J39" i="10"/>
  <c r="E39" i="10"/>
  <c r="N40" i="10"/>
  <c r="P40" i="10"/>
  <c r="L39" i="10"/>
  <c r="L37" i="10" s="1"/>
  <c r="M12" i="15" s="1"/>
  <c r="Q39" i="10"/>
  <c r="M39" i="10"/>
  <c r="C39" i="10"/>
  <c r="C37" i="10" s="1"/>
  <c r="D12" i="15" s="1"/>
  <c r="O40" i="10"/>
  <c r="R40" i="10"/>
  <c r="D40" i="10"/>
  <c r="H39" i="10"/>
  <c r="R39" i="10"/>
  <c r="R37" i="10" s="1"/>
  <c r="S12" i="15" s="1"/>
  <c r="F40" i="10"/>
  <c r="F39" i="10"/>
  <c r="F37" i="10" s="1"/>
  <c r="G12" i="15" s="1"/>
  <c r="J40" i="10"/>
  <c r="M40" i="10"/>
  <c r="P39" i="10"/>
  <c r="P37" i="10" s="1"/>
  <c r="Q12" i="15" s="1"/>
  <c r="B40" i="10"/>
  <c r="S40" i="10" s="1"/>
  <c r="I39" i="10"/>
  <c r="I37" i="10" s="1"/>
  <c r="J12" i="15" s="1"/>
  <c r="L40" i="10"/>
  <c r="I40" i="10"/>
  <c r="Q40" i="10"/>
  <c r="G40" i="10"/>
  <c r="K40" i="10"/>
  <c r="D39" i="10"/>
  <c r="N39" i="10"/>
  <c r="N37" i="10" s="1"/>
  <c r="O12" i="15" s="1"/>
  <c r="C40" i="9"/>
  <c r="D40" i="9"/>
  <c r="F39" i="7"/>
  <c r="I40" i="6"/>
  <c r="I37" i="6" s="1"/>
  <c r="J8" i="15" s="1"/>
  <c r="Q39" i="14"/>
  <c r="O39" i="11"/>
  <c r="O37" i="11" s="1"/>
  <c r="G40" i="2"/>
  <c r="O39" i="12"/>
  <c r="O37" i="12" s="1"/>
  <c r="N39" i="5"/>
  <c r="N39" i="8"/>
  <c r="N37" i="8" s="1"/>
  <c r="O10" i="15" s="1"/>
  <c r="Q40" i="11"/>
  <c r="B40" i="8"/>
  <c r="D40" i="11"/>
  <c r="M40" i="14"/>
  <c r="F40" i="11"/>
  <c r="O40" i="2"/>
  <c r="F39" i="11"/>
  <c r="F37" i="11" s="1"/>
  <c r="G13" i="15" s="1"/>
  <c r="K40" i="11"/>
  <c r="D39" i="3"/>
  <c r="C40" i="14"/>
  <c r="N39" i="7"/>
  <c r="N39" i="2"/>
  <c r="G40" i="11"/>
  <c r="C40" i="3"/>
  <c r="L39" i="7"/>
  <c r="L37" i="7" s="1"/>
  <c r="M9" i="15" s="1"/>
  <c r="J40" i="11"/>
  <c r="C39" i="8"/>
  <c r="C37" i="8" s="1"/>
  <c r="D10" i="15" s="1"/>
  <c r="D40" i="14"/>
  <c r="E39" i="8"/>
  <c r="E37" i="8" s="1"/>
  <c r="F10" i="15" s="1"/>
  <c r="Q39" i="9"/>
  <c r="Q37" i="9" s="1"/>
  <c r="R11" i="15" s="1"/>
  <c r="K40" i="3"/>
  <c r="M40" i="6"/>
  <c r="C39" i="6"/>
  <c r="K39" i="13"/>
  <c r="E40" i="5"/>
  <c r="R40" i="12"/>
  <c r="R40" i="14"/>
  <c r="K39" i="5"/>
  <c r="E39" i="13"/>
  <c r="Q39" i="3"/>
  <c r="M39" i="6"/>
  <c r="M37" i="6" s="1"/>
  <c r="N8" i="15" s="1"/>
  <c r="K39" i="12"/>
  <c r="K37" i="12" s="1"/>
  <c r="L14" i="15" s="1"/>
  <c r="C39" i="12"/>
  <c r="J39" i="3"/>
  <c r="J37" i="3" s="1"/>
  <c r="K6" i="15" s="1"/>
  <c r="O40" i="7"/>
  <c r="J38" i="13"/>
  <c r="J36" i="13" s="1"/>
  <c r="K15" i="15" s="1"/>
  <c r="G39" i="6"/>
  <c r="G37" i="6" s="1"/>
  <c r="H8" i="15" s="1"/>
  <c r="L39" i="3"/>
  <c r="L37" i="3" s="1"/>
  <c r="M6" i="15" s="1"/>
  <c r="B39" i="14"/>
  <c r="M39" i="11"/>
  <c r="M37" i="11" s="1"/>
  <c r="N13" i="15" s="1"/>
  <c r="Q40" i="5"/>
  <c r="E39" i="2"/>
  <c r="E37" i="2" s="1"/>
  <c r="A5" i="8"/>
  <c r="B4" i="8"/>
  <c r="B29" i="7"/>
  <c r="A30" i="7"/>
  <c r="C40" i="5"/>
  <c r="C40" i="6"/>
  <c r="P40" i="6"/>
  <c r="F40" i="3"/>
  <c r="Q39" i="8"/>
  <c r="Q37" i="8" s="1"/>
  <c r="R10" i="15" s="1"/>
  <c r="B39" i="5"/>
  <c r="J39" i="14"/>
  <c r="H40" i="5"/>
  <c r="F40" i="9"/>
  <c r="N40" i="5"/>
  <c r="Q39" i="12"/>
  <c r="Q37" i="12" s="1"/>
  <c r="R14" i="15" s="1"/>
  <c r="M40" i="3"/>
  <c r="H40" i="7"/>
  <c r="B40" i="6"/>
  <c r="P38" i="13"/>
  <c r="P36" i="13" s="1"/>
  <c r="Q15" i="15" s="1"/>
  <c r="K40" i="6"/>
  <c r="I40" i="14"/>
  <c r="O40" i="3"/>
  <c r="E39" i="14"/>
  <c r="E37" i="14" s="1"/>
  <c r="F16" i="15" s="1"/>
  <c r="K39" i="11"/>
  <c r="K37" i="11" s="1"/>
  <c r="L13" i="15" s="1"/>
  <c r="H39" i="11"/>
  <c r="H40" i="2"/>
  <c r="O37" i="3"/>
  <c r="R40" i="3"/>
  <c r="G40" i="9"/>
  <c r="G37" i="9" s="1"/>
  <c r="H11" i="15" s="1"/>
  <c r="Q39" i="7"/>
  <c r="Q37" i="7" s="1"/>
  <c r="R9" i="15" s="1"/>
  <c r="O39" i="5"/>
  <c r="F38" i="13"/>
  <c r="F36" i="13" s="1"/>
  <c r="G15" i="15" s="1"/>
  <c r="H39" i="6"/>
  <c r="K38" i="13"/>
  <c r="K36" i="13" s="1"/>
  <c r="L15" i="15" s="1"/>
  <c r="I38" i="13"/>
  <c r="C39" i="14"/>
  <c r="J40" i="2"/>
  <c r="J37" i="2" s="1"/>
  <c r="H40" i="11"/>
  <c r="B39" i="2"/>
  <c r="I39" i="13"/>
  <c r="N40" i="7"/>
  <c r="M39" i="5"/>
  <c r="D40" i="5"/>
  <c r="B40" i="14"/>
  <c r="N39" i="9"/>
  <c r="N37" i="9" s="1"/>
  <c r="O11" i="15" s="1"/>
  <c r="C39" i="11"/>
  <c r="N40" i="2"/>
  <c r="N39" i="12"/>
  <c r="N37" i="12" s="1"/>
  <c r="O14" i="15" s="1"/>
  <c r="D39" i="6"/>
  <c r="D37" i="6" s="1"/>
  <c r="E8" i="15" s="1"/>
  <c r="R40" i="11"/>
  <c r="C40" i="7"/>
  <c r="S40" i="7" s="1"/>
  <c r="D40" i="7"/>
  <c r="P40" i="9"/>
  <c r="P37" i="9" s="1"/>
  <c r="Q11" i="15" s="1"/>
  <c r="B7" i="16"/>
  <c r="A6" i="2"/>
  <c r="A8" i="16"/>
  <c r="H40" i="3"/>
  <c r="L39" i="9"/>
  <c r="L37" i="9" s="1"/>
  <c r="M11" i="15" s="1"/>
  <c r="P39" i="13"/>
  <c r="L40" i="6"/>
  <c r="O40" i="11"/>
  <c r="I39" i="14"/>
  <c r="I37" i="14" s="1"/>
  <c r="J16" i="15" s="1"/>
  <c r="P39" i="8"/>
  <c r="M40" i="11"/>
  <c r="H39" i="2"/>
  <c r="H37" i="2" s="1"/>
  <c r="P40" i="2"/>
  <c r="F40" i="2"/>
  <c r="F37" i="2" s="1"/>
  <c r="M40" i="2"/>
  <c r="K40" i="2"/>
  <c r="D39" i="2"/>
  <c r="M39" i="2"/>
  <c r="Q39" i="2"/>
  <c r="G40" i="7"/>
  <c r="C39" i="13"/>
  <c r="S39" i="13" s="1"/>
  <c r="O39" i="13"/>
  <c r="D40" i="2"/>
  <c r="A7" i="9"/>
  <c r="B6" i="9"/>
  <c r="L39" i="11"/>
  <c r="L37" i="11" s="1"/>
  <c r="M13" i="15" s="1"/>
  <c r="L40" i="12"/>
  <c r="Q39" i="11"/>
  <c r="B4" i="10"/>
  <c r="A5" i="10"/>
  <c r="E39" i="5"/>
  <c r="I39" i="7"/>
  <c r="M39" i="8"/>
  <c r="M37" i="8" s="1"/>
  <c r="N10" i="15" s="1"/>
  <c r="I39" i="12"/>
  <c r="I37" i="12" s="1"/>
  <c r="J14" i="15" s="1"/>
  <c r="E40" i="9"/>
  <c r="Q40" i="8"/>
  <c r="R39" i="11"/>
  <c r="Q39" i="6"/>
  <c r="Q37" i="6" s="1"/>
  <c r="R8" i="15" s="1"/>
  <c r="L40" i="5"/>
  <c r="L37" i="5" s="1"/>
  <c r="M7" i="15" s="1"/>
  <c r="E40" i="10"/>
  <c r="H39" i="3"/>
  <c r="H37" i="3" s="1"/>
  <c r="I6" i="15" s="1"/>
  <c r="I39" i="2"/>
  <c r="I37" i="2" s="1"/>
  <c r="L39" i="6"/>
  <c r="B39" i="12"/>
  <c r="P40" i="7"/>
  <c r="F40" i="12"/>
  <c r="F39" i="9"/>
  <c r="M39" i="9"/>
  <c r="AH5" i="16"/>
  <c r="AG6" i="16"/>
  <c r="C39" i="7"/>
  <c r="J39" i="5"/>
  <c r="P39" i="5"/>
  <c r="P37" i="5" s="1"/>
  <c r="Q7" i="15" s="1"/>
  <c r="M40" i="5"/>
  <c r="J39" i="6"/>
  <c r="J37" i="6" s="1"/>
  <c r="K8" i="15" s="1"/>
  <c r="R39" i="3"/>
  <c r="P39" i="6"/>
  <c r="P37" i="6" s="1"/>
  <c r="Q8" i="15" s="1"/>
  <c r="R39" i="6"/>
  <c r="M39" i="7"/>
  <c r="O40" i="9"/>
  <c r="I40" i="12"/>
  <c r="L40" i="8"/>
  <c r="P40" i="14"/>
  <c r="F39" i="6"/>
  <c r="J39" i="11"/>
  <c r="R40" i="5"/>
  <c r="K39" i="2"/>
  <c r="G40" i="8"/>
  <c r="D39" i="11"/>
  <c r="F39" i="14"/>
  <c r="K39" i="6"/>
  <c r="K37" i="6" s="1"/>
  <c r="L8" i="15" s="1"/>
  <c r="D39" i="5"/>
  <c r="Q40" i="14"/>
  <c r="F40" i="7"/>
  <c r="E36" i="13"/>
  <c r="F15" i="15" s="1"/>
  <c r="K39" i="14"/>
  <c r="L36" i="13"/>
  <c r="M15" i="15" s="1"/>
  <c r="B39" i="9"/>
  <c r="L40" i="9"/>
  <c r="Q40" i="9"/>
  <c r="C39" i="9"/>
  <c r="C37" i="9" s="1"/>
  <c r="D11" i="15" s="1"/>
  <c r="N39" i="6"/>
  <c r="R39" i="9"/>
  <c r="J39" i="7"/>
  <c r="P40" i="5"/>
  <c r="K40" i="9"/>
  <c r="O38" i="13"/>
  <c r="O36" i="13" s="1"/>
  <c r="M40" i="9"/>
  <c r="O40" i="6"/>
  <c r="E39" i="7"/>
  <c r="E37" i="7" s="1"/>
  <c r="F9" i="15" s="1"/>
  <c r="Q39" i="5"/>
  <c r="N38" i="13"/>
  <c r="N36" i="13" s="1"/>
  <c r="O15" i="15" s="1"/>
  <c r="D39" i="14"/>
  <c r="D37" i="14" s="1"/>
  <c r="E16" i="15" s="1"/>
  <c r="J40" i="6"/>
  <c r="P40" i="11"/>
  <c r="R40" i="2"/>
  <c r="J40" i="8"/>
  <c r="D39" i="8"/>
  <c r="D37" i="8" s="1"/>
  <c r="E10" i="15" s="1"/>
  <c r="J39" i="8"/>
  <c r="J37" i="8" s="1"/>
  <c r="K10" i="15" s="1"/>
  <c r="J39" i="13"/>
  <c r="B39" i="8"/>
  <c r="H36" i="13"/>
  <c r="I15" i="15" s="1"/>
  <c r="E39" i="11"/>
  <c r="E37" i="11" s="1"/>
  <c r="F13" i="15" s="1"/>
  <c r="D39" i="9"/>
  <c r="D37" i="9" s="1"/>
  <c r="E11" i="15" s="1"/>
  <c r="I39" i="9"/>
  <c r="B39" i="7"/>
  <c r="G39" i="13"/>
  <c r="C40" i="12"/>
  <c r="E39" i="12"/>
  <c r="J39" i="9"/>
  <c r="J37" i="9" s="1"/>
  <c r="K11" i="15" s="1"/>
  <c r="H40" i="12"/>
  <c r="H37" i="12" s="1"/>
  <c r="I14" i="15" s="1"/>
  <c r="I40" i="7"/>
  <c r="E39" i="3"/>
  <c r="I40" i="9"/>
  <c r="O39" i="6"/>
  <c r="O37" i="6" s="1"/>
  <c r="L39" i="12"/>
  <c r="B40" i="3"/>
  <c r="O39" i="7"/>
  <c r="B39" i="6"/>
  <c r="G39" i="12"/>
  <c r="G37" i="12" s="1"/>
  <c r="H14" i="15" s="1"/>
  <c r="N39" i="3"/>
  <c r="D39" i="7"/>
  <c r="D37" i="7" s="1"/>
  <c r="E9" i="15" s="1"/>
  <c r="N40" i="12"/>
  <c r="H39" i="7"/>
  <c r="I40" i="3"/>
  <c r="F40" i="6"/>
  <c r="F39" i="8"/>
  <c r="F37" i="8" s="1"/>
  <c r="G10" i="15" s="1"/>
  <c r="M39" i="14"/>
  <c r="M37" i="14" s="1"/>
  <c r="N16" i="15" s="1"/>
  <c r="N39" i="14"/>
  <c r="N37" i="14" s="1"/>
  <c r="O16" i="15" s="1"/>
  <c r="M39" i="3"/>
  <c r="C40" i="11"/>
  <c r="S40" i="11" s="1"/>
  <c r="Q40" i="2"/>
  <c r="K40" i="5"/>
  <c r="L39" i="8"/>
  <c r="E39" i="9"/>
  <c r="Q39" i="13"/>
  <c r="I39" i="5"/>
  <c r="R39" i="7"/>
  <c r="R37" i="7" s="1"/>
  <c r="S9" i="15" s="1"/>
  <c r="Q40" i="7"/>
  <c r="F40" i="5"/>
  <c r="J40" i="7"/>
  <c r="Q36" i="13"/>
  <c r="R15" i="15" s="1"/>
  <c r="K39" i="8"/>
  <c r="K37" i="8" s="1"/>
  <c r="L10" i="15" s="1"/>
  <c r="J40" i="14"/>
  <c r="F7" i="16"/>
  <c r="B6" i="3" s="1"/>
  <c r="A6" i="3"/>
  <c r="E8" i="16"/>
  <c r="P39" i="14"/>
  <c r="P37" i="14" s="1"/>
  <c r="Q16" i="15" s="1"/>
  <c r="H40" i="8"/>
  <c r="E40" i="6"/>
  <c r="L40" i="11"/>
  <c r="H39" i="9"/>
  <c r="H37" i="9" s="1"/>
  <c r="I11" i="15" s="1"/>
  <c r="O39" i="8"/>
  <c r="O37" i="8" s="1"/>
  <c r="Q40" i="12"/>
  <c r="F39" i="12"/>
  <c r="D40" i="3"/>
  <c r="F39" i="3"/>
  <c r="B4" i="6"/>
  <c r="A5" i="6"/>
  <c r="M39" i="12"/>
  <c r="M37" i="12" s="1"/>
  <c r="N14" i="15" s="1"/>
  <c r="Q40" i="3"/>
  <c r="R39" i="12"/>
  <c r="R37" i="12" s="1"/>
  <c r="S14" i="15" s="1"/>
  <c r="E40" i="12"/>
  <c r="D39" i="12"/>
  <c r="D37" i="12" s="1"/>
  <c r="E14" i="15" s="1"/>
  <c r="I39" i="3"/>
  <c r="I37" i="3" s="1"/>
  <c r="J6" i="15" s="1"/>
  <c r="H40" i="14"/>
  <c r="I40" i="5"/>
  <c r="U8" i="16"/>
  <c r="V7" i="16"/>
  <c r="O40" i="14"/>
  <c r="I40" i="8"/>
  <c r="G39" i="11"/>
  <c r="P39" i="2"/>
  <c r="J40" i="5"/>
  <c r="M40" i="8"/>
  <c r="R38" i="13"/>
  <c r="R36" i="13" s="1"/>
  <c r="S15" i="15" s="1"/>
  <c r="N39" i="11"/>
  <c r="O37" i="5" l="1"/>
  <c r="P7" i="15" s="1"/>
  <c r="F37" i="5"/>
  <c r="G7" i="15" s="1"/>
  <c r="R37" i="5"/>
  <c r="S7" i="15" s="1"/>
  <c r="D37" i="5"/>
  <c r="E7" i="15" s="1"/>
  <c r="E37" i="5"/>
  <c r="F7" i="15" s="1"/>
  <c r="C37" i="5"/>
  <c r="D7" i="15" s="1"/>
  <c r="J37" i="5"/>
  <c r="K7" i="15" s="1"/>
  <c r="G37" i="5"/>
  <c r="H7" i="15" s="1"/>
  <c r="N8" i="16"/>
  <c r="M9" i="16"/>
  <c r="AD6" i="16"/>
  <c r="AC7" i="16"/>
  <c r="A6" i="12"/>
  <c r="B5" i="12"/>
  <c r="B4" i="13"/>
  <c r="A5" i="13"/>
  <c r="AO9" i="16"/>
  <c r="AP8" i="16"/>
  <c r="B5" i="14"/>
  <c r="A6" i="14"/>
  <c r="B4" i="11"/>
  <c r="A5" i="11"/>
  <c r="R6" i="16"/>
  <c r="Q7" i="16"/>
  <c r="AL6" i="16"/>
  <c r="AK7" i="16"/>
  <c r="AT8" i="16"/>
  <c r="AS9" i="16"/>
  <c r="J38" i="2"/>
  <c r="K5" i="15"/>
  <c r="J38" i="3"/>
  <c r="G5" i="15"/>
  <c r="F38" i="2"/>
  <c r="F38" i="3"/>
  <c r="F38" i="5" s="1"/>
  <c r="P8" i="15"/>
  <c r="Q45" i="9"/>
  <c r="P11" i="15"/>
  <c r="N37" i="5"/>
  <c r="O7" i="15" s="1"/>
  <c r="P16" i="15"/>
  <c r="F37" i="14"/>
  <c r="G16" i="15" s="1"/>
  <c r="AH6" i="16"/>
  <c r="AG7" i="16"/>
  <c r="A6" i="10"/>
  <c r="B5" i="10"/>
  <c r="P14" i="15"/>
  <c r="Q45" i="12"/>
  <c r="E37" i="12"/>
  <c r="F14" i="15" s="1"/>
  <c r="P37" i="8"/>
  <c r="Q10" i="15" s="1"/>
  <c r="P13" i="15"/>
  <c r="H37" i="8"/>
  <c r="I10" i="15" s="1"/>
  <c r="S40" i="5"/>
  <c r="M37" i="5"/>
  <c r="N7" i="15" s="1"/>
  <c r="J37" i="7"/>
  <c r="K9" i="15" s="1"/>
  <c r="F37" i="6"/>
  <c r="G8" i="15" s="1"/>
  <c r="B37" i="12"/>
  <c r="S39" i="12"/>
  <c r="B7" i="9"/>
  <c r="A8" i="9"/>
  <c r="Q37" i="3"/>
  <c r="R6" i="15" s="1"/>
  <c r="N37" i="2"/>
  <c r="Q45" i="2"/>
  <c r="O38" i="2"/>
  <c r="P5" i="15"/>
  <c r="O38" i="3"/>
  <c r="N37" i="11"/>
  <c r="O13" i="15" s="1"/>
  <c r="F37" i="3"/>
  <c r="G6" i="15" s="1"/>
  <c r="R37" i="9"/>
  <c r="S11" i="15" s="1"/>
  <c r="L37" i="6"/>
  <c r="M8" i="15" s="1"/>
  <c r="B37" i="2"/>
  <c r="S39" i="2"/>
  <c r="H37" i="11"/>
  <c r="I13" i="15" s="1"/>
  <c r="N37" i="7"/>
  <c r="O9" i="15" s="1"/>
  <c r="G37" i="8"/>
  <c r="H10" i="15" s="1"/>
  <c r="H37" i="14"/>
  <c r="I16" i="15" s="1"/>
  <c r="H37" i="5"/>
  <c r="I7" i="15" s="1"/>
  <c r="K37" i="3"/>
  <c r="L6" i="15" s="1"/>
  <c r="S39" i="10"/>
  <c r="S39" i="14"/>
  <c r="B37" i="14"/>
  <c r="C37" i="7"/>
  <c r="D9" i="15" s="1"/>
  <c r="D37" i="11"/>
  <c r="E13" i="15" s="1"/>
  <c r="S40" i="14"/>
  <c r="K37" i="2"/>
  <c r="P6" i="15"/>
  <c r="Q45" i="3"/>
  <c r="F37" i="7"/>
  <c r="G9" i="15" s="1"/>
  <c r="K37" i="5"/>
  <c r="L7" i="15" s="1"/>
  <c r="M37" i="10"/>
  <c r="N12" i="15" s="1"/>
  <c r="C37" i="3"/>
  <c r="D6" i="15" s="1"/>
  <c r="F37" i="12"/>
  <c r="G14" i="15" s="1"/>
  <c r="N37" i="3"/>
  <c r="O6" i="15" s="1"/>
  <c r="B37" i="8"/>
  <c r="S39" i="8"/>
  <c r="D37" i="3"/>
  <c r="E6" i="15" s="1"/>
  <c r="D37" i="10"/>
  <c r="E12" i="15" s="1"/>
  <c r="Q37" i="10"/>
  <c r="R12" i="15" s="1"/>
  <c r="R37" i="2"/>
  <c r="S40" i="9"/>
  <c r="S40" i="12"/>
  <c r="D5" i="15"/>
  <c r="C38" i="2"/>
  <c r="C38" i="3"/>
  <c r="E9" i="16"/>
  <c r="A7" i="3"/>
  <c r="F8" i="16"/>
  <c r="B7" i="3" s="1"/>
  <c r="B37" i="10"/>
  <c r="J37" i="14"/>
  <c r="K16" i="15" s="1"/>
  <c r="H37" i="10"/>
  <c r="I12" i="15" s="1"/>
  <c r="I37" i="9"/>
  <c r="J11" i="15" s="1"/>
  <c r="J5" i="15"/>
  <c r="I38" i="2"/>
  <c r="I38" i="3"/>
  <c r="B8" i="16"/>
  <c r="A9" i="16"/>
  <c r="A7" i="2"/>
  <c r="C37" i="14"/>
  <c r="D16" i="15" s="1"/>
  <c r="B30" i="7"/>
  <c r="A31" i="7"/>
  <c r="R37" i="8"/>
  <c r="S10" i="15" s="1"/>
  <c r="I37" i="11"/>
  <c r="J13" i="15" s="1"/>
  <c r="S40" i="8"/>
  <c r="I5" i="15"/>
  <c r="H38" i="2"/>
  <c r="H38" i="3"/>
  <c r="S40" i="2"/>
  <c r="L38" i="2"/>
  <c r="M5" i="15"/>
  <c r="L38" i="3"/>
  <c r="L38" i="5" s="1"/>
  <c r="L38" i="6" s="1"/>
  <c r="L38" i="7" s="1"/>
  <c r="F37" i="9"/>
  <c r="G11" i="15" s="1"/>
  <c r="C37" i="12"/>
  <c r="D14" i="15" s="1"/>
  <c r="P37" i="11"/>
  <c r="Q13" i="15" s="1"/>
  <c r="S38" i="13"/>
  <c r="B5" i="6"/>
  <c r="A6" i="6"/>
  <c r="I37" i="5"/>
  <c r="J7" i="15" s="1"/>
  <c r="I36" i="13"/>
  <c r="J15" i="15" s="1"/>
  <c r="Z7" i="16"/>
  <c r="Y8" i="16"/>
  <c r="E37" i="3"/>
  <c r="F6" i="15" s="1"/>
  <c r="M37" i="3"/>
  <c r="N6" i="15" s="1"/>
  <c r="C37" i="11"/>
  <c r="D13" i="15" s="1"/>
  <c r="B37" i="5"/>
  <c r="S39" i="5"/>
  <c r="S39" i="7"/>
  <c r="B37" i="7"/>
  <c r="N37" i="6"/>
  <c r="O8" i="15" s="1"/>
  <c r="P10" i="15"/>
  <c r="O37" i="7"/>
  <c r="R37" i="6"/>
  <c r="S8" i="15" s="1"/>
  <c r="Q37" i="2"/>
  <c r="E37" i="6"/>
  <c r="F8" i="15" s="1"/>
  <c r="P37" i="7"/>
  <c r="Q9" i="15" s="1"/>
  <c r="U9" i="16"/>
  <c r="V8" i="16"/>
  <c r="P12" i="15"/>
  <c r="Q37" i="5"/>
  <c r="R7" i="15" s="1"/>
  <c r="B37" i="3"/>
  <c r="S39" i="3"/>
  <c r="B7" i="5"/>
  <c r="A8" i="5"/>
  <c r="M37" i="9"/>
  <c r="N11" i="15" s="1"/>
  <c r="Q37" i="14"/>
  <c r="R16" i="15" s="1"/>
  <c r="C15" i="15"/>
  <c r="S36" i="13"/>
  <c r="G37" i="2"/>
  <c r="G37" i="11"/>
  <c r="H13" i="15" s="1"/>
  <c r="E37" i="9"/>
  <c r="F11" i="15" s="1"/>
  <c r="R37" i="11"/>
  <c r="S13" i="15" s="1"/>
  <c r="C37" i="6"/>
  <c r="D8" i="15" s="1"/>
  <c r="E37" i="10"/>
  <c r="F12" i="15" s="1"/>
  <c r="S39" i="11"/>
  <c r="B37" i="11"/>
  <c r="I37" i="7"/>
  <c r="J9" i="15" s="1"/>
  <c r="I8" i="16"/>
  <c r="J7" i="16"/>
  <c r="Q37" i="11"/>
  <c r="R13" i="15" s="1"/>
  <c r="P15" i="15"/>
  <c r="Q44" i="13"/>
  <c r="L37" i="14"/>
  <c r="M16" i="15" s="1"/>
  <c r="J37" i="11"/>
  <c r="K13" i="15" s="1"/>
  <c r="H37" i="7"/>
  <c r="I9" i="15" s="1"/>
  <c r="P37" i="2"/>
  <c r="B37" i="6"/>
  <c r="S39" i="6"/>
  <c r="M37" i="7"/>
  <c r="N9" i="15" s="1"/>
  <c r="S39" i="9"/>
  <c r="B37" i="9"/>
  <c r="S40" i="3"/>
  <c r="M37" i="2"/>
  <c r="H37" i="6"/>
  <c r="I8" i="15" s="1"/>
  <c r="A6" i="8"/>
  <c r="B5" i="8"/>
  <c r="L37" i="8"/>
  <c r="M10" i="15" s="1"/>
  <c r="L37" i="12"/>
  <c r="M14" i="15" s="1"/>
  <c r="K37" i="14"/>
  <c r="L16" i="15" s="1"/>
  <c r="R37" i="3"/>
  <c r="S6" i="15" s="1"/>
  <c r="D37" i="2"/>
  <c r="S40" i="6"/>
  <c r="E38" i="2"/>
  <c r="F5" i="15"/>
  <c r="J37" i="10"/>
  <c r="K12" i="15" s="1"/>
  <c r="D17" i="15" l="1"/>
  <c r="D19" i="15" s="1"/>
  <c r="C38" i="5"/>
  <c r="C38" i="6" s="1"/>
  <c r="C38" i="7" s="1"/>
  <c r="C38" i="8" s="1"/>
  <c r="C38" i="9" s="1"/>
  <c r="C38" i="10" s="1"/>
  <c r="C38" i="11" s="1"/>
  <c r="C38" i="12" s="1"/>
  <c r="C37" i="13" s="1"/>
  <c r="C38" i="14" s="1"/>
  <c r="J38" i="5"/>
  <c r="J38" i="6" s="1"/>
  <c r="J38" i="7" s="1"/>
  <c r="J38" i="8" s="1"/>
  <c r="J38" i="9" s="1"/>
  <c r="J38" i="10" s="1"/>
  <c r="J38" i="11" s="1"/>
  <c r="J38" i="12" s="1"/>
  <c r="J37" i="13" s="1"/>
  <c r="J38" i="14" s="1"/>
  <c r="AP9" i="16"/>
  <c r="AO10" i="16"/>
  <c r="A6" i="13"/>
  <c r="B5" i="13"/>
  <c r="AS10" i="16"/>
  <c r="AT9" i="16"/>
  <c r="A6" i="11"/>
  <c r="B5" i="11"/>
  <c r="A7" i="14"/>
  <c r="B6" i="14"/>
  <c r="M10" i="16"/>
  <c r="N9" i="16"/>
  <c r="AK8" i="16"/>
  <c r="AL7" i="16"/>
  <c r="Q8" i="16"/>
  <c r="R7" i="16"/>
  <c r="B6" i="12"/>
  <c r="A7" i="12"/>
  <c r="AD7" i="16"/>
  <c r="AC8" i="16"/>
  <c r="O44" i="13"/>
  <c r="S37" i="14"/>
  <c r="C16" i="15"/>
  <c r="T16" i="15" s="1"/>
  <c r="O45" i="14"/>
  <c r="P9" i="15"/>
  <c r="Q45" i="7"/>
  <c r="Q45" i="14"/>
  <c r="A7" i="8"/>
  <c r="B6" i="8"/>
  <c r="Q45" i="8"/>
  <c r="I38" i="5"/>
  <c r="I38" i="6" s="1"/>
  <c r="I38" i="7" s="1"/>
  <c r="I38" i="8" s="1"/>
  <c r="I38" i="9" s="1"/>
  <c r="I38" i="10" s="1"/>
  <c r="I38" i="11" s="1"/>
  <c r="I38" i="12" s="1"/>
  <c r="I37" i="13" s="1"/>
  <c r="I38" i="14" s="1"/>
  <c r="Q38" i="3"/>
  <c r="Q38" i="5" s="1"/>
  <c r="Q38" i="6" s="1"/>
  <c r="Q38" i="7" s="1"/>
  <c r="Q38" i="8" s="1"/>
  <c r="Q38" i="9" s="1"/>
  <c r="Q38" i="10" s="1"/>
  <c r="Q38" i="11" s="1"/>
  <c r="Q38" i="12" s="1"/>
  <c r="Q37" i="13" s="1"/>
  <c r="Q38" i="14" s="1"/>
  <c r="R5" i="15"/>
  <c r="R17" i="15" s="1"/>
  <c r="Q38" i="2"/>
  <c r="Q46" i="2" s="1"/>
  <c r="J17" i="15"/>
  <c r="J19" i="15" s="1"/>
  <c r="C13" i="15"/>
  <c r="T13" i="15" s="1"/>
  <c r="S37" i="11"/>
  <c r="O45" i="11"/>
  <c r="M17" i="15"/>
  <c r="M19" i="15" s="1"/>
  <c r="Q45" i="6"/>
  <c r="S37" i="3"/>
  <c r="C6" i="15"/>
  <c r="T6" i="15" s="1"/>
  <c r="O45" i="3"/>
  <c r="F38" i="6"/>
  <c r="F38" i="7" s="1"/>
  <c r="F38" i="8" s="1"/>
  <c r="F38" i="9" s="1"/>
  <c r="F38" i="10" s="1"/>
  <c r="F38" i="11" s="1"/>
  <c r="F38" i="12" s="1"/>
  <c r="F37" i="13" s="1"/>
  <c r="F38" i="14" s="1"/>
  <c r="Z8" i="16"/>
  <c r="Y9" i="16"/>
  <c r="A7" i="10"/>
  <c r="B6" i="10"/>
  <c r="N38" i="2"/>
  <c r="N38" i="3"/>
  <c r="N38" i="5" s="1"/>
  <c r="N38" i="6" s="1"/>
  <c r="N38" i="7" s="1"/>
  <c r="N38" i="8" s="1"/>
  <c r="N38" i="9" s="1"/>
  <c r="N38" i="10" s="1"/>
  <c r="N38" i="11" s="1"/>
  <c r="N38" i="12" s="1"/>
  <c r="N37" i="13" s="1"/>
  <c r="N38" i="14" s="1"/>
  <c r="O5" i="15"/>
  <c r="O17" i="15" s="1"/>
  <c r="O19" i="15" s="1"/>
  <c r="L38" i="8"/>
  <c r="L38" i="9" s="1"/>
  <c r="L38" i="10" s="1"/>
  <c r="L38" i="11" s="1"/>
  <c r="L38" i="12" s="1"/>
  <c r="L37" i="13" s="1"/>
  <c r="L38" i="14" s="1"/>
  <c r="O45" i="9"/>
  <c r="S37" i="9"/>
  <c r="C11" i="15"/>
  <c r="T11" i="15" s="1"/>
  <c r="H38" i="5"/>
  <c r="H38" i="6" s="1"/>
  <c r="H38" i="7" s="1"/>
  <c r="H38" i="8" s="1"/>
  <c r="H38" i="9" s="1"/>
  <c r="H38" i="10" s="1"/>
  <c r="H38" i="11" s="1"/>
  <c r="H38" i="12" s="1"/>
  <c r="H37" i="13" s="1"/>
  <c r="H38" i="14" s="1"/>
  <c r="E5" i="15"/>
  <c r="E17" i="15" s="1"/>
  <c r="E19" i="15" s="1"/>
  <c r="D38" i="3"/>
  <c r="D38" i="5" s="1"/>
  <c r="D38" i="6" s="1"/>
  <c r="D38" i="7" s="1"/>
  <c r="D38" i="8" s="1"/>
  <c r="D38" i="9" s="1"/>
  <c r="D38" i="10" s="1"/>
  <c r="D38" i="11" s="1"/>
  <c r="D38" i="12" s="1"/>
  <c r="D37" i="13" s="1"/>
  <c r="D38" i="14" s="1"/>
  <c r="D38" i="2"/>
  <c r="A32" i="7"/>
  <c r="B31" i="7"/>
  <c r="A8" i="2"/>
  <c r="B9" i="16"/>
  <c r="A10" i="16"/>
  <c r="C10" i="15"/>
  <c r="T10" i="15" s="1"/>
  <c r="S37" i="8"/>
  <c r="O45" i="8"/>
  <c r="S37" i="7"/>
  <c r="C9" i="15"/>
  <c r="O45" i="7"/>
  <c r="O45" i="5"/>
  <c r="S37" i="5"/>
  <c r="C7" i="15"/>
  <c r="T7" i="15" s="1"/>
  <c r="C5" i="15"/>
  <c r="B38" i="2"/>
  <c r="S37" i="2"/>
  <c r="O45" i="2"/>
  <c r="B38" i="3"/>
  <c r="Q45" i="11"/>
  <c r="G17" i="15"/>
  <c r="G19" i="15" s="1"/>
  <c r="A8" i="3"/>
  <c r="F9" i="16"/>
  <c r="B8" i="3" s="1"/>
  <c r="E10" i="16"/>
  <c r="E38" i="3"/>
  <c r="E38" i="5" s="1"/>
  <c r="E38" i="6" s="1"/>
  <c r="E38" i="7" s="1"/>
  <c r="E38" i="8" s="1"/>
  <c r="E38" i="9" s="1"/>
  <c r="E38" i="10" s="1"/>
  <c r="E38" i="11" s="1"/>
  <c r="E38" i="12" s="1"/>
  <c r="E37" i="13" s="1"/>
  <c r="E38" i="14" s="1"/>
  <c r="P17" i="15"/>
  <c r="AH7" i="16"/>
  <c r="AG8" i="16"/>
  <c r="K38" i="3"/>
  <c r="K38" i="5" s="1"/>
  <c r="K38" i="6" s="1"/>
  <c r="K38" i="7" s="1"/>
  <c r="K38" i="8" s="1"/>
  <c r="K38" i="9" s="1"/>
  <c r="K38" i="10" s="1"/>
  <c r="K38" i="11" s="1"/>
  <c r="K38" i="12" s="1"/>
  <c r="K37" i="13" s="1"/>
  <c r="K38" i="14" s="1"/>
  <c r="K38" i="2"/>
  <c r="L5" i="15"/>
  <c r="L17" i="15" s="1"/>
  <c r="L19" i="15" s="1"/>
  <c r="A7" i="6"/>
  <c r="B6" i="6"/>
  <c r="J8" i="16"/>
  <c r="I9" i="16"/>
  <c r="C14" i="15"/>
  <c r="T14" i="15" s="1"/>
  <c r="S37" i="12"/>
  <c r="O45" i="12"/>
  <c r="S37" i="6"/>
  <c r="O45" i="6"/>
  <c r="C8" i="15"/>
  <c r="T8" i="15" s="1"/>
  <c r="Q45" i="5"/>
  <c r="K17" i="15"/>
  <c r="K19" i="15" s="1"/>
  <c r="O38" i="5"/>
  <c r="T15" i="15"/>
  <c r="R38" i="2"/>
  <c r="R38" i="3"/>
  <c r="R38" i="5" s="1"/>
  <c r="R38" i="6" s="1"/>
  <c r="R38" i="7" s="1"/>
  <c r="R38" i="8" s="1"/>
  <c r="R38" i="9" s="1"/>
  <c r="R38" i="10" s="1"/>
  <c r="R38" i="11" s="1"/>
  <c r="R38" i="12" s="1"/>
  <c r="R37" i="13" s="1"/>
  <c r="R38" i="14" s="1"/>
  <c r="S5" i="15"/>
  <c r="S17" i="15" s="1"/>
  <c r="B8" i="9"/>
  <c r="A9" i="9"/>
  <c r="M38" i="2"/>
  <c r="M38" i="3"/>
  <c r="M38" i="5" s="1"/>
  <c r="M38" i="6" s="1"/>
  <c r="M38" i="7" s="1"/>
  <c r="M38" i="8" s="1"/>
  <c r="M38" i="9" s="1"/>
  <c r="M38" i="10" s="1"/>
  <c r="M38" i="11" s="1"/>
  <c r="M38" i="12" s="1"/>
  <c r="M37" i="13" s="1"/>
  <c r="M38" i="14" s="1"/>
  <c r="N5" i="15"/>
  <c r="N17" i="15" s="1"/>
  <c r="N19" i="15" s="1"/>
  <c r="B8" i="5"/>
  <c r="A9" i="5"/>
  <c r="Q45" i="10"/>
  <c r="I17" i="15"/>
  <c r="I19" i="15" s="1"/>
  <c r="C12" i="15"/>
  <c r="T12" i="15" s="1"/>
  <c r="O45" i="10"/>
  <c r="S37" i="10"/>
  <c r="Q5" i="15"/>
  <c r="Q17" i="15" s="1"/>
  <c r="P38" i="3"/>
  <c r="P38" i="5" s="1"/>
  <c r="P38" i="6" s="1"/>
  <c r="P38" i="7" s="1"/>
  <c r="P38" i="8" s="1"/>
  <c r="P38" i="9" s="1"/>
  <c r="P38" i="10" s="1"/>
  <c r="P38" i="11" s="1"/>
  <c r="P38" i="12" s="1"/>
  <c r="P37" i="13" s="1"/>
  <c r="P38" i="14" s="1"/>
  <c r="P38" i="2"/>
  <c r="F17" i="15"/>
  <c r="F19" i="15" s="1"/>
  <c r="H5" i="15"/>
  <c r="H17" i="15" s="1"/>
  <c r="H19" i="15" s="1"/>
  <c r="G38" i="3"/>
  <c r="G38" i="5" s="1"/>
  <c r="G38" i="6" s="1"/>
  <c r="G38" i="7" s="1"/>
  <c r="G38" i="8" s="1"/>
  <c r="G38" i="9" s="1"/>
  <c r="G38" i="10" s="1"/>
  <c r="G38" i="11" s="1"/>
  <c r="G38" i="12" s="1"/>
  <c r="G37" i="13" s="1"/>
  <c r="G38" i="14" s="1"/>
  <c r="G38" i="2"/>
  <c r="U10" i="16"/>
  <c r="V9" i="16"/>
  <c r="R8" i="16" l="1"/>
  <c r="Q9" i="16"/>
  <c r="AD8" i="16"/>
  <c r="AC9" i="16"/>
  <c r="AK9" i="16"/>
  <c r="AL8" i="16"/>
  <c r="N10" i="16"/>
  <c r="M11" i="16"/>
  <c r="A8" i="14"/>
  <c r="B7" i="14"/>
  <c r="B7" i="12"/>
  <c r="A8" i="12"/>
  <c r="A7" i="11"/>
  <c r="B6" i="11"/>
  <c r="AT10" i="16"/>
  <c r="AS11" i="16"/>
  <c r="A7" i="13"/>
  <c r="B6" i="13"/>
  <c r="AP10" i="16"/>
  <c r="AO11" i="16"/>
  <c r="Q46" i="5"/>
  <c r="O38" i="6"/>
  <c r="A11" i="16"/>
  <c r="B10" i="16"/>
  <c r="A9" i="2"/>
  <c r="Z9" i="16"/>
  <c r="Y10" i="16"/>
  <c r="J9" i="16"/>
  <c r="I10" i="16"/>
  <c r="T5" i="15"/>
  <c r="T17" i="15" s="1"/>
  <c r="C17" i="15"/>
  <c r="C19" i="15" s="1"/>
  <c r="B9" i="5"/>
  <c r="A10" i="5"/>
  <c r="B7" i="8"/>
  <c r="A8" i="8"/>
  <c r="B9" i="9"/>
  <c r="A10" i="9"/>
  <c r="U11" i="16"/>
  <c r="V10" i="16"/>
  <c r="B7" i="6"/>
  <c r="A8" i="6"/>
  <c r="A9" i="3"/>
  <c r="E11" i="16"/>
  <c r="F10" i="16"/>
  <c r="B9" i="3" s="1"/>
  <c r="T9" i="15"/>
  <c r="AH8" i="16"/>
  <c r="AG9" i="16"/>
  <c r="A8" i="10"/>
  <c r="B7" i="10"/>
  <c r="B38" i="5"/>
  <c r="O46" i="3"/>
  <c r="S38" i="3"/>
  <c r="B32" i="7"/>
  <c r="A33" i="7"/>
  <c r="B33" i="7" s="1"/>
  <c r="S38" i="2"/>
  <c r="O46" i="2"/>
  <c r="Q46" i="3"/>
  <c r="AT11" i="16" l="1"/>
  <c r="AS12" i="16"/>
  <c r="A8" i="11"/>
  <c r="B7" i="11"/>
  <c r="B8" i="12"/>
  <c r="A9" i="12"/>
  <c r="B8" i="14"/>
  <c r="A9" i="14"/>
  <c r="N11" i="16"/>
  <c r="M12" i="16"/>
  <c r="AP11" i="16"/>
  <c r="AO12" i="16"/>
  <c r="Q10" i="16"/>
  <c r="R9" i="16"/>
  <c r="B7" i="13"/>
  <c r="A8" i="13"/>
  <c r="AK10" i="16"/>
  <c r="AL9" i="16"/>
  <c r="AC10" i="16"/>
  <c r="AD9" i="16"/>
  <c r="A9" i="6"/>
  <c r="B8" i="6"/>
  <c r="A9" i="8"/>
  <c r="B8" i="8"/>
  <c r="A10" i="2"/>
  <c r="B11" i="16"/>
  <c r="B10" i="2" s="1"/>
  <c r="A12" i="16"/>
  <c r="A10" i="3"/>
  <c r="F11" i="16"/>
  <c r="B10" i="3" s="1"/>
  <c r="E12" i="16"/>
  <c r="J10" i="16"/>
  <c r="I11" i="16"/>
  <c r="Y11" i="16"/>
  <c r="Z10" i="16"/>
  <c r="V11" i="16"/>
  <c r="U12" i="16"/>
  <c r="B10" i="9"/>
  <c r="A11" i="9"/>
  <c r="O38" i="7"/>
  <c r="Q46" i="6"/>
  <c r="B38" i="6"/>
  <c r="O46" i="5"/>
  <c r="S38" i="5"/>
  <c r="B8" i="10"/>
  <c r="A9" i="10"/>
  <c r="AG10" i="16"/>
  <c r="AH9" i="16"/>
  <c r="B10" i="5"/>
  <c r="A11" i="5"/>
  <c r="AP12" i="16" l="1"/>
  <c r="AO13" i="16"/>
  <c r="N12" i="16"/>
  <c r="M13" i="16"/>
  <c r="AL10" i="16"/>
  <c r="AK11" i="16"/>
  <c r="R10" i="16"/>
  <c r="Q11" i="16"/>
  <c r="A10" i="14"/>
  <c r="B9" i="14"/>
  <c r="AD10" i="16"/>
  <c r="AC11" i="16"/>
  <c r="B8" i="13"/>
  <c r="A9" i="13"/>
  <c r="AS13" i="16"/>
  <c r="AT12" i="16"/>
  <c r="A10" i="12"/>
  <c r="B9" i="12"/>
  <c r="A9" i="11"/>
  <c r="B8" i="11"/>
  <c r="B11" i="9"/>
  <c r="A12" i="9"/>
  <c r="A11" i="3"/>
  <c r="F12" i="16"/>
  <c r="B11" i="3" s="1"/>
  <c r="E13" i="16"/>
  <c r="A11" i="2"/>
  <c r="B12" i="16"/>
  <c r="B11" i="2" s="1"/>
  <c r="A13" i="16"/>
  <c r="V12" i="16"/>
  <c r="U13" i="16"/>
  <c r="AG11" i="16"/>
  <c r="AH10" i="16"/>
  <c r="A12" i="5"/>
  <c r="B11" i="5"/>
  <c r="Z11" i="16"/>
  <c r="Y12" i="16"/>
  <c r="A10" i="8"/>
  <c r="B9" i="8"/>
  <c r="B9" i="10"/>
  <c r="A10" i="10"/>
  <c r="B38" i="7"/>
  <c r="S38" i="6"/>
  <c r="O46" i="6"/>
  <c r="Q46" i="7"/>
  <c r="O38" i="8"/>
  <c r="J11" i="16"/>
  <c r="I12" i="16"/>
  <c r="A10" i="6"/>
  <c r="B9" i="6"/>
  <c r="A11" i="12" l="1"/>
  <c r="B10" i="12"/>
  <c r="B9" i="11"/>
  <c r="A10" i="11"/>
  <c r="AS14" i="16"/>
  <c r="AT13" i="16"/>
  <c r="AD11" i="16"/>
  <c r="AC12" i="16"/>
  <c r="B10" i="14"/>
  <c r="A11" i="14"/>
  <c r="R11" i="16"/>
  <c r="Q12" i="16"/>
  <c r="B9" i="13"/>
  <c r="A10" i="13"/>
  <c r="AK12" i="16"/>
  <c r="AL11" i="16"/>
  <c r="AO14" i="16"/>
  <c r="AP13" i="16"/>
  <c r="N13" i="16"/>
  <c r="M14" i="16"/>
  <c r="O38" i="9"/>
  <c r="Q46" i="8"/>
  <c r="V13" i="16"/>
  <c r="U14" i="16"/>
  <c r="B10" i="10"/>
  <c r="A11" i="10"/>
  <c r="B13" i="16"/>
  <c r="B12" i="2" s="1"/>
  <c r="A14" i="16"/>
  <c r="A12" i="2"/>
  <c r="E14" i="16"/>
  <c r="A12" i="3"/>
  <c r="F13" i="16"/>
  <c r="B12" i="3" s="1"/>
  <c r="Z12" i="16"/>
  <c r="Y13" i="16"/>
  <c r="O46" i="7"/>
  <c r="S38" i="7"/>
  <c r="S38" i="8" s="1"/>
  <c r="B38" i="8"/>
  <c r="I13" i="16"/>
  <c r="J12" i="16"/>
  <c r="B12" i="9"/>
  <c r="A13" i="9"/>
  <c r="AH11" i="16"/>
  <c r="AG12" i="16"/>
  <c r="B10" i="6"/>
  <c r="A11" i="6"/>
  <c r="A11" i="8"/>
  <c r="B10" i="8"/>
  <c r="B12" i="5"/>
  <c r="A13" i="5"/>
  <c r="N14" i="16" l="1"/>
  <c r="M15" i="16"/>
  <c r="AP14" i="16"/>
  <c r="AO15" i="16"/>
  <c r="Q13" i="16"/>
  <c r="R12" i="16"/>
  <c r="A12" i="14"/>
  <c r="B11" i="14"/>
  <c r="AD12" i="16"/>
  <c r="AC13" i="16"/>
  <c r="AK13" i="16"/>
  <c r="AL12" i="16"/>
  <c r="B10" i="13"/>
  <c r="A11" i="13"/>
  <c r="AT14" i="16"/>
  <c r="AS15" i="16"/>
  <c r="A11" i="11"/>
  <c r="B10" i="11"/>
  <c r="B11" i="12"/>
  <c r="A12" i="12"/>
  <c r="Z13" i="16"/>
  <c r="Y14" i="16"/>
  <c r="A13" i="2"/>
  <c r="B14" i="16"/>
  <c r="B13" i="2" s="1"/>
  <c r="A15" i="16"/>
  <c r="I14" i="16"/>
  <c r="J13" i="16"/>
  <c r="V14" i="16"/>
  <c r="U15" i="16"/>
  <c r="AH12" i="16"/>
  <c r="AG13" i="16"/>
  <c r="O46" i="8"/>
  <c r="B38" i="9"/>
  <c r="B13" i="9"/>
  <c r="A14" i="9"/>
  <c r="B11" i="10"/>
  <c r="A12" i="10"/>
  <c r="A14" i="5"/>
  <c r="B13" i="5"/>
  <c r="B11" i="8"/>
  <c r="A12" i="8"/>
  <c r="A13" i="3"/>
  <c r="F14" i="16"/>
  <c r="B13" i="3" s="1"/>
  <c r="E15" i="16"/>
  <c r="A12" i="6"/>
  <c r="B11" i="6"/>
  <c r="O38" i="10"/>
  <c r="Q46" i="9"/>
  <c r="B11" i="13" l="1"/>
  <c r="A12" i="13"/>
  <c r="B11" i="11"/>
  <c r="A12" i="11"/>
  <c r="AT15" i="16"/>
  <c r="AS16" i="16"/>
  <c r="AK14" i="16"/>
  <c r="AL13" i="16"/>
  <c r="AC14" i="16"/>
  <c r="AD13" i="16"/>
  <c r="B12" i="12"/>
  <c r="A13" i="12"/>
  <c r="M16" i="16"/>
  <c r="N15" i="16"/>
  <c r="B12" i="14"/>
  <c r="A13" i="14"/>
  <c r="R13" i="16"/>
  <c r="Q14" i="16"/>
  <c r="AO16" i="16"/>
  <c r="AP15" i="16"/>
  <c r="B12" i="8"/>
  <c r="A13" i="8"/>
  <c r="AH13" i="16"/>
  <c r="AG14" i="16"/>
  <c r="E16" i="16"/>
  <c r="F15" i="16"/>
  <c r="B14" i="3" s="1"/>
  <c r="A14" i="3"/>
  <c r="I15" i="16"/>
  <c r="J14" i="16"/>
  <c r="Q46" i="10"/>
  <c r="O38" i="11"/>
  <c r="A15" i="5"/>
  <c r="B14" i="5"/>
  <c r="A13" i="6"/>
  <c r="B12" i="6"/>
  <c r="A13" i="10"/>
  <c r="B12" i="10"/>
  <c r="A16" i="16"/>
  <c r="A14" i="2"/>
  <c r="B15" i="16"/>
  <c r="B14" i="2" s="1"/>
  <c r="U16" i="16"/>
  <c r="V15" i="16"/>
  <c r="B14" i="9"/>
  <c r="A15" i="9"/>
  <c r="Z14" i="16"/>
  <c r="Y15" i="16"/>
  <c r="O46" i="9"/>
  <c r="S38" i="9"/>
  <c r="B38" i="10"/>
  <c r="AK15" i="16" l="1"/>
  <c r="AL14" i="16"/>
  <c r="R14" i="16"/>
  <c r="Q15" i="16"/>
  <c r="AD14" i="16"/>
  <c r="AC15" i="16"/>
  <c r="B12" i="13"/>
  <c r="A13" i="13"/>
  <c r="AO17" i="16"/>
  <c r="AP16" i="16"/>
  <c r="A14" i="14"/>
  <c r="B13" i="14"/>
  <c r="N16" i="16"/>
  <c r="M17" i="16"/>
  <c r="A14" i="12"/>
  <c r="B13" i="12"/>
  <c r="AS17" i="16"/>
  <c r="AT16" i="16"/>
  <c r="B12" i="11"/>
  <c r="A13" i="11"/>
  <c r="J15" i="16"/>
  <c r="I16" i="16"/>
  <c r="O38" i="12"/>
  <c r="Q46" i="11"/>
  <c r="V16" i="16"/>
  <c r="U17" i="16"/>
  <c r="A15" i="3"/>
  <c r="F16" i="16"/>
  <c r="B15" i="3" s="1"/>
  <c r="E17" i="16"/>
  <c r="Z15" i="16"/>
  <c r="Y16" i="16"/>
  <c r="AH14" i="16"/>
  <c r="AG15" i="16"/>
  <c r="A15" i="2"/>
  <c r="B16" i="16"/>
  <c r="B15" i="2" s="1"/>
  <c r="A17" i="16"/>
  <c r="A16" i="9"/>
  <c r="B15" i="9"/>
  <c r="O46" i="10"/>
  <c r="S38" i="10"/>
  <c r="B38" i="11"/>
  <c r="B13" i="10"/>
  <c r="A14" i="10"/>
  <c r="A14" i="8"/>
  <c r="B13" i="8"/>
  <c r="A14" i="6"/>
  <c r="B13" i="6"/>
  <c r="B15" i="5"/>
  <c r="A16" i="5"/>
  <c r="AD15" i="16" l="1"/>
  <c r="AC16" i="16"/>
  <c r="B14" i="12"/>
  <c r="A15" i="12"/>
  <c r="A15" i="14"/>
  <c r="B14" i="14"/>
  <c r="R15" i="16"/>
  <c r="Q16" i="16"/>
  <c r="AS18" i="16"/>
  <c r="AT17" i="16"/>
  <c r="B13" i="11"/>
  <c r="A14" i="11"/>
  <c r="N17" i="16"/>
  <c r="M18" i="16"/>
  <c r="AP17" i="16"/>
  <c r="AO18" i="16"/>
  <c r="B13" i="13"/>
  <c r="A14" i="13"/>
  <c r="AL15" i="16"/>
  <c r="AK16" i="16"/>
  <c r="A17" i="5"/>
  <c r="B16" i="5"/>
  <c r="Z16" i="16"/>
  <c r="Y17" i="16"/>
  <c r="F17" i="16"/>
  <c r="B16" i="3" s="1"/>
  <c r="E18" i="16"/>
  <c r="A16" i="3"/>
  <c r="O46" i="11"/>
  <c r="B38" i="12"/>
  <c r="S38" i="11"/>
  <c r="A16" i="2"/>
  <c r="A18" i="16"/>
  <c r="B17" i="16"/>
  <c r="B16" i="2" s="1"/>
  <c r="U18" i="16"/>
  <c r="V17" i="16"/>
  <c r="O37" i="13"/>
  <c r="Q46" i="12"/>
  <c r="B16" i="9"/>
  <c r="A17" i="9"/>
  <c r="B14" i="6"/>
  <c r="A15" i="6"/>
  <c r="J16" i="16"/>
  <c r="I17" i="16"/>
  <c r="B14" i="8"/>
  <c r="A15" i="8"/>
  <c r="B14" i="10"/>
  <c r="A15" i="10"/>
  <c r="AG16" i="16"/>
  <c r="AH15" i="16"/>
  <c r="AS19" i="16" l="1"/>
  <c r="AT18" i="16"/>
  <c r="Q17" i="16"/>
  <c r="R16" i="16"/>
  <c r="AK17" i="16"/>
  <c r="AL16" i="16"/>
  <c r="B14" i="13"/>
  <c r="A15" i="13"/>
  <c r="AP18" i="16"/>
  <c r="AO19" i="16"/>
  <c r="N18" i="16"/>
  <c r="M19" i="16"/>
  <c r="A15" i="11"/>
  <c r="B14" i="11"/>
  <c r="B15" i="14"/>
  <c r="A16" i="14"/>
  <c r="B15" i="12"/>
  <c r="A16" i="12"/>
  <c r="AD16" i="16"/>
  <c r="AC17" i="16"/>
  <c r="O38" i="14"/>
  <c r="Q46" i="14" s="1"/>
  <c r="Q45" i="13"/>
  <c r="V18" i="16"/>
  <c r="U19" i="16"/>
  <c r="AH16" i="16"/>
  <c r="AG17" i="16"/>
  <c r="A16" i="6"/>
  <c r="B15" i="6"/>
  <c r="Y18" i="16"/>
  <c r="Z17" i="16"/>
  <c r="J17" i="16"/>
  <c r="I18" i="16"/>
  <c r="O46" i="12"/>
  <c r="S38" i="12"/>
  <c r="B37" i="13"/>
  <c r="E19" i="16"/>
  <c r="A17" i="3"/>
  <c r="F18" i="16"/>
  <c r="B17" i="3" s="1"/>
  <c r="B15" i="10"/>
  <c r="A16" i="10"/>
  <c r="A18" i="9"/>
  <c r="B17" i="9"/>
  <c r="A17" i="2"/>
  <c r="B18" i="16"/>
  <c r="B17" i="2" s="1"/>
  <c r="A19" i="16"/>
  <c r="B15" i="8"/>
  <c r="A16" i="8"/>
  <c r="B17" i="5"/>
  <c r="A18" i="5"/>
  <c r="AD17" i="16" l="1"/>
  <c r="AC18" i="16"/>
  <c r="A17" i="12"/>
  <c r="B16" i="12"/>
  <c r="N19" i="16"/>
  <c r="M20" i="16"/>
  <c r="A16" i="13"/>
  <c r="B15" i="13"/>
  <c r="B15" i="11"/>
  <c r="A16" i="11"/>
  <c r="AL17" i="16"/>
  <c r="AK18" i="16"/>
  <c r="R17" i="16"/>
  <c r="Q18" i="16"/>
  <c r="B16" i="14"/>
  <c r="A17" i="14"/>
  <c r="AP19" i="16"/>
  <c r="AO20" i="16"/>
  <c r="AS20" i="16"/>
  <c r="AT19" i="16"/>
  <c r="B16" i="10"/>
  <c r="A17" i="10"/>
  <c r="E20" i="16"/>
  <c r="A18" i="3"/>
  <c r="F19" i="16"/>
  <c r="B18" i="3" s="1"/>
  <c r="AH17" i="16"/>
  <c r="AG18" i="16"/>
  <c r="V19" i="16"/>
  <c r="U20" i="16"/>
  <c r="A19" i="9"/>
  <c r="B18" i="9"/>
  <c r="B16" i="8"/>
  <c r="A17" i="8"/>
  <c r="A17" i="6"/>
  <c r="B16" i="6"/>
  <c r="A20" i="16"/>
  <c r="A18" i="2"/>
  <c r="B19" i="16"/>
  <c r="B18" i="2" s="1"/>
  <c r="I19" i="16"/>
  <c r="J18" i="16"/>
  <c r="B38" i="14"/>
  <c r="S37" i="13"/>
  <c r="O45" i="13"/>
  <c r="A19" i="5"/>
  <c r="B18" i="5"/>
  <c r="Z18" i="16"/>
  <c r="Y19" i="16"/>
  <c r="AT20" i="16" l="1"/>
  <c r="AS21" i="16"/>
  <c r="AP20" i="16"/>
  <c r="AO21" i="16"/>
  <c r="AK19" i="16"/>
  <c r="AL18" i="16"/>
  <c r="A17" i="13"/>
  <c r="B16" i="13"/>
  <c r="B17" i="12"/>
  <c r="A18" i="12"/>
  <c r="A17" i="11"/>
  <c r="B16" i="11"/>
  <c r="N20" i="16"/>
  <c r="M21" i="16"/>
  <c r="AC19" i="16"/>
  <c r="AD18" i="16"/>
  <c r="B17" i="14"/>
  <c r="A18" i="14"/>
  <c r="R18" i="16"/>
  <c r="Q19" i="16"/>
  <c r="AG19" i="16"/>
  <c r="AH18" i="16"/>
  <c r="J19" i="16"/>
  <c r="I20" i="16"/>
  <c r="A18" i="10"/>
  <c r="B17" i="10"/>
  <c r="S38" i="14"/>
  <c r="O46" i="14"/>
  <c r="V20" i="16"/>
  <c r="U21" i="16"/>
  <c r="A18" i="6"/>
  <c r="B17" i="6"/>
  <c r="A18" i="8"/>
  <c r="B17" i="8"/>
  <c r="F20" i="16"/>
  <c r="B19" i="3" s="1"/>
  <c r="A19" i="3"/>
  <c r="E21" i="16"/>
  <c r="Z19" i="16"/>
  <c r="Y20" i="16"/>
  <c r="A20" i="5"/>
  <c r="B19" i="5"/>
  <c r="B19" i="9"/>
  <c r="A20" i="9"/>
  <c r="A19" i="2"/>
  <c r="B20" i="16"/>
  <c r="B19" i="2" s="1"/>
  <c r="A21" i="16"/>
  <c r="A18" i="11" l="1"/>
  <c r="B17" i="11"/>
  <c r="A19" i="12"/>
  <c r="B18" i="12"/>
  <c r="A18" i="13"/>
  <c r="B17" i="13"/>
  <c r="M22" i="16"/>
  <c r="N21" i="16"/>
  <c r="A19" i="14"/>
  <c r="B18" i="14"/>
  <c r="AL19" i="16"/>
  <c r="AK20" i="16"/>
  <c r="AP21" i="16"/>
  <c r="AO22" i="16"/>
  <c r="AT21" i="16"/>
  <c r="AS22" i="16"/>
  <c r="Q20" i="16"/>
  <c r="R19" i="16"/>
  <c r="AD19" i="16"/>
  <c r="AC20" i="16"/>
  <c r="A19" i="8"/>
  <c r="B18" i="8"/>
  <c r="B20" i="5"/>
  <c r="A21" i="5"/>
  <c r="B18" i="6"/>
  <c r="A19" i="6"/>
  <c r="J20" i="16"/>
  <c r="I21" i="16"/>
  <c r="B18" i="10"/>
  <c r="A19" i="10"/>
  <c r="B21" i="16"/>
  <c r="B20" i="2" s="1"/>
  <c r="A22" i="16"/>
  <c r="A20" i="2"/>
  <c r="AH19" i="16"/>
  <c r="AG20" i="16"/>
  <c r="Z20" i="16"/>
  <c r="Y21" i="16"/>
  <c r="V21" i="16"/>
  <c r="U22" i="16"/>
  <c r="E22" i="16"/>
  <c r="A20" i="3"/>
  <c r="F21" i="16"/>
  <c r="B20" i="3" s="1"/>
  <c r="A21" i="9"/>
  <c r="B20" i="9"/>
  <c r="AT22" i="16" l="1"/>
  <c r="AS23" i="16"/>
  <c r="AL20" i="16"/>
  <c r="AK21" i="16"/>
  <c r="N22" i="16"/>
  <c r="M23" i="16"/>
  <c r="AP22" i="16"/>
  <c r="AO23" i="16"/>
  <c r="B19" i="12"/>
  <c r="A20" i="12"/>
  <c r="AD20" i="16"/>
  <c r="AC21" i="16"/>
  <c r="Q21" i="16"/>
  <c r="R20" i="16"/>
  <c r="B19" i="14"/>
  <c r="A20" i="14"/>
  <c r="A19" i="13"/>
  <c r="B18" i="13"/>
  <c r="B18" i="11"/>
  <c r="A19" i="11"/>
  <c r="J21" i="16"/>
  <c r="I22" i="16"/>
  <c r="A20" i="6"/>
  <c r="B19" i="6"/>
  <c r="A21" i="3"/>
  <c r="E23" i="16"/>
  <c r="F22" i="16"/>
  <c r="B21" i="3" s="1"/>
  <c r="A23" i="16"/>
  <c r="B22" i="16"/>
  <c r="B21" i="2" s="1"/>
  <c r="A21" i="2"/>
  <c r="A22" i="5"/>
  <c r="B21" i="5"/>
  <c r="V22" i="16"/>
  <c r="U23" i="16"/>
  <c r="A20" i="10"/>
  <c r="B19" i="10"/>
  <c r="Y22" i="16"/>
  <c r="Z21" i="16"/>
  <c r="A22" i="9"/>
  <c r="B21" i="9"/>
  <c r="AH20" i="16"/>
  <c r="AG21" i="16"/>
  <c r="B19" i="8"/>
  <c r="A20" i="8"/>
  <c r="A20" i="11" l="1"/>
  <c r="B19" i="11"/>
  <c r="A20" i="13"/>
  <c r="B19" i="13"/>
  <c r="R21" i="16"/>
  <c r="Q22" i="16"/>
  <c r="AC22" i="16"/>
  <c r="AD21" i="16"/>
  <c r="A21" i="12"/>
  <c r="B20" i="12"/>
  <c r="AP23" i="16"/>
  <c r="AO24" i="16"/>
  <c r="B20" i="14"/>
  <c r="A21" i="14"/>
  <c r="N23" i="16"/>
  <c r="M24" i="16"/>
  <c r="AL21" i="16"/>
  <c r="AK22" i="16"/>
  <c r="AT23" i="16"/>
  <c r="AS24" i="16"/>
  <c r="Z22" i="16"/>
  <c r="Y23" i="16"/>
  <c r="A21" i="6"/>
  <c r="B20" i="6"/>
  <c r="V23" i="16"/>
  <c r="U24" i="16"/>
  <c r="B23" i="16"/>
  <c r="B22" i="2" s="1"/>
  <c r="A24" i="16"/>
  <c r="A22" i="2"/>
  <c r="AH21" i="16"/>
  <c r="AG22" i="16"/>
  <c r="J22" i="16"/>
  <c r="I23" i="16"/>
  <c r="B22" i="9"/>
  <c r="A23" i="9"/>
  <c r="F23" i="16"/>
  <c r="B22" i="3" s="1"/>
  <c r="A22" i="3"/>
  <c r="E24" i="16"/>
  <c r="B20" i="10"/>
  <c r="A21" i="10"/>
  <c r="A21" i="8"/>
  <c r="B20" i="8"/>
  <c r="B22" i="5"/>
  <c r="A23" i="5"/>
  <c r="A21" i="13" l="1"/>
  <c r="B20" i="13"/>
  <c r="AT24" i="16"/>
  <c r="AS25" i="16"/>
  <c r="AK23" i="16"/>
  <c r="AL22" i="16"/>
  <c r="M25" i="16"/>
  <c r="N24" i="16"/>
  <c r="A22" i="14"/>
  <c r="B21" i="14"/>
  <c r="AO25" i="16"/>
  <c r="AP24" i="16"/>
  <c r="A22" i="12"/>
  <c r="B21" i="12"/>
  <c r="AD22" i="16"/>
  <c r="AC23" i="16"/>
  <c r="Q23" i="16"/>
  <c r="R22" i="16"/>
  <c r="B20" i="11"/>
  <c r="A21" i="11"/>
  <c r="A23" i="2"/>
  <c r="A25" i="16"/>
  <c r="B24" i="16"/>
  <c r="B23" i="2" s="1"/>
  <c r="I24" i="16"/>
  <c r="J23" i="16"/>
  <c r="B23" i="5"/>
  <c r="A24" i="5"/>
  <c r="V24" i="16"/>
  <c r="U25" i="16"/>
  <c r="B23" i="9"/>
  <c r="A24" i="9"/>
  <c r="AG23" i="16"/>
  <c r="AH22" i="16"/>
  <c r="A22" i="10"/>
  <c r="B21" i="10"/>
  <c r="F24" i="16"/>
  <c r="B23" i="3" s="1"/>
  <c r="E25" i="16"/>
  <c r="A23" i="3"/>
  <c r="B21" i="6"/>
  <c r="A22" i="6"/>
  <c r="Z23" i="16"/>
  <c r="Y24" i="16"/>
  <c r="A22" i="8"/>
  <c r="B21" i="8"/>
  <c r="AP25" i="16" l="1"/>
  <c r="AO26" i="16"/>
  <c r="M26" i="16"/>
  <c r="N25" i="16"/>
  <c r="AL23" i="16"/>
  <c r="AK24" i="16"/>
  <c r="A22" i="11"/>
  <c r="B21" i="11"/>
  <c r="R23" i="16"/>
  <c r="Q24" i="16"/>
  <c r="AC24" i="16"/>
  <c r="AD23" i="16"/>
  <c r="A23" i="12"/>
  <c r="B22" i="12"/>
  <c r="B22" i="14"/>
  <c r="A23" i="14"/>
  <c r="AS26" i="16"/>
  <c r="AT25" i="16"/>
  <c r="A22" i="13"/>
  <c r="B21" i="13"/>
  <c r="AG24" i="16"/>
  <c r="AH23" i="16"/>
  <c r="J24" i="16"/>
  <c r="I25" i="16"/>
  <c r="V25" i="16"/>
  <c r="U26" i="16"/>
  <c r="A23" i="6"/>
  <c r="A24" i="6" s="1"/>
  <c r="A25" i="6" s="1"/>
  <c r="A26" i="6" s="1"/>
  <c r="A27" i="6" s="1"/>
  <c r="A28" i="6" s="1"/>
  <c r="A29" i="6" s="1"/>
  <c r="A30" i="6" s="1"/>
  <c r="A31" i="6" s="1"/>
  <c r="A32" i="6" s="1"/>
  <c r="A33" i="6" s="1"/>
  <c r="B22" i="6"/>
  <c r="A24" i="2"/>
  <c r="B25" i="16"/>
  <c r="B24" i="2" s="1"/>
  <c r="A26" i="16"/>
  <c r="B22" i="10"/>
  <c r="A23" i="10"/>
  <c r="A24" i="3"/>
  <c r="F25" i="16"/>
  <c r="B24" i="3" s="1"/>
  <c r="E26" i="16"/>
  <c r="B24" i="5"/>
  <c r="A25" i="5"/>
  <c r="B22" i="8"/>
  <c r="A23" i="8"/>
  <c r="Y25" i="16"/>
  <c r="Z24" i="16"/>
  <c r="A25" i="9"/>
  <c r="B24" i="9"/>
  <c r="AK25" i="16" l="1"/>
  <c r="AL24" i="16"/>
  <c r="N26" i="16"/>
  <c r="M27" i="16"/>
  <c r="AP26" i="16"/>
  <c r="AO27" i="16"/>
  <c r="B22" i="13"/>
  <c r="A23" i="13"/>
  <c r="AT26" i="16"/>
  <c r="AS27" i="16"/>
  <c r="A24" i="14"/>
  <c r="B23" i="14"/>
  <c r="A24" i="12"/>
  <c r="B23" i="12"/>
  <c r="AD24" i="16"/>
  <c r="AC25" i="16"/>
  <c r="Q25" i="16"/>
  <c r="R24" i="16"/>
  <c r="B22" i="11"/>
  <c r="A23" i="11"/>
  <c r="V26" i="16"/>
  <c r="U27" i="16"/>
  <c r="B26" i="16"/>
  <c r="B25" i="2" s="1"/>
  <c r="A25" i="2"/>
  <c r="A27" i="16"/>
  <c r="A25" i="3"/>
  <c r="F26" i="16"/>
  <c r="B25" i="3" s="1"/>
  <c r="E27" i="16"/>
  <c r="Z25" i="16"/>
  <c r="Y26" i="16"/>
  <c r="A24" i="8"/>
  <c r="B23" i="8"/>
  <c r="B25" i="5"/>
  <c r="A26" i="5"/>
  <c r="AG25" i="16"/>
  <c r="AH24" i="16"/>
  <c r="J25" i="16"/>
  <c r="I26" i="16"/>
  <c r="B23" i="10"/>
  <c r="A24" i="10"/>
  <c r="A26" i="9"/>
  <c r="B25" i="9"/>
  <c r="B23" i="11" l="1"/>
  <c r="A24" i="11"/>
  <c r="Q26" i="16"/>
  <c r="R25" i="16"/>
  <c r="AC26" i="16"/>
  <c r="AD25" i="16"/>
  <c r="AS28" i="16"/>
  <c r="AT27" i="16"/>
  <c r="B23" i="13"/>
  <c r="A24" i="13"/>
  <c r="A25" i="12"/>
  <c r="B24" i="12"/>
  <c r="A25" i="14"/>
  <c r="B24" i="14"/>
  <c r="AO28" i="16"/>
  <c r="AP27" i="16"/>
  <c r="N27" i="16"/>
  <c r="M28" i="16"/>
  <c r="AL25" i="16"/>
  <c r="AK26" i="16"/>
  <c r="E28" i="16"/>
  <c r="A26" i="3"/>
  <c r="F27" i="16"/>
  <c r="B26" i="3" s="1"/>
  <c r="B27" i="16"/>
  <c r="B26" i="2" s="1"/>
  <c r="A26" i="2"/>
  <c r="A28" i="16"/>
  <c r="A27" i="5"/>
  <c r="B26" i="5"/>
  <c r="B26" i="9"/>
  <c r="A27" i="9"/>
  <c r="B24" i="10"/>
  <c r="A25" i="10"/>
  <c r="Z26" i="16"/>
  <c r="Y27" i="16"/>
  <c r="U28" i="16"/>
  <c r="V27" i="16"/>
  <c r="B24" i="8"/>
  <c r="A25" i="8"/>
  <c r="J26" i="16"/>
  <c r="I27" i="16"/>
  <c r="AH25" i="16"/>
  <c r="AG26" i="16"/>
  <c r="AL26" i="16" l="1"/>
  <c r="AK27" i="16"/>
  <c r="N28" i="16"/>
  <c r="M29" i="16"/>
  <c r="AP28" i="16"/>
  <c r="AO29" i="16"/>
  <c r="B25" i="14"/>
  <c r="A26" i="14"/>
  <c r="B25" i="12"/>
  <c r="A26" i="12"/>
  <c r="A25" i="13"/>
  <c r="B24" i="13"/>
  <c r="AS29" i="16"/>
  <c r="AT28" i="16"/>
  <c r="AD26" i="16"/>
  <c r="AC27" i="16"/>
  <c r="R26" i="16"/>
  <c r="Q27" i="16"/>
  <c r="A25" i="11"/>
  <c r="B24" i="11"/>
  <c r="Y28" i="16"/>
  <c r="Z27" i="16"/>
  <c r="E29" i="16"/>
  <c r="A27" i="3"/>
  <c r="F28" i="16"/>
  <c r="B27" i="3" s="1"/>
  <c r="A28" i="9"/>
  <c r="B27" i="9"/>
  <c r="A29" i="16"/>
  <c r="A27" i="2"/>
  <c r="B28" i="16"/>
  <c r="B27" i="2" s="1"/>
  <c r="U29" i="16"/>
  <c r="V28" i="16"/>
  <c r="AG27" i="16"/>
  <c r="AH26" i="16"/>
  <c r="J27" i="16"/>
  <c r="I28" i="16"/>
  <c r="A28" i="5"/>
  <c r="B27" i="5"/>
  <c r="B25" i="8"/>
  <c r="A26" i="8"/>
  <c r="B25" i="10"/>
  <c r="A26" i="10"/>
  <c r="B25" i="11" l="1"/>
  <c r="A26" i="11"/>
  <c r="Q28" i="16"/>
  <c r="R27" i="16"/>
  <c r="AD27" i="16"/>
  <c r="AC28" i="16"/>
  <c r="AT29" i="16"/>
  <c r="AS30" i="16"/>
  <c r="A26" i="13"/>
  <c r="B25" i="13"/>
  <c r="A27" i="12"/>
  <c r="B26" i="12"/>
  <c r="B26" i="14"/>
  <c r="A27" i="14"/>
  <c r="AO30" i="16"/>
  <c r="AP29" i="16"/>
  <c r="N29" i="16"/>
  <c r="M30" i="16"/>
  <c r="AL27" i="16"/>
  <c r="AK28" i="16"/>
  <c r="J28" i="16"/>
  <c r="I29" i="16"/>
  <c r="U30" i="16"/>
  <c r="V29" i="16"/>
  <c r="B26" i="8"/>
  <c r="A27" i="8"/>
  <c r="AG28" i="16"/>
  <c r="AH27" i="16"/>
  <c r="A27" i="10"/>
  <c r="B26" i="10"/>
  <c r="B28" i="9"/>
  <c r="A29" i="9"/>
  <c r="A30" i="16"/>
  <c r="A28" i="2"/>
  <c r="B29" i="16"/>
  <c r="B28" i="2" s="1"/>
  <c r="E30" i="16"/>
  <c r="F29" i="16"/>
  <c r="B28" i="3" s="1"/>
  <c r="A28" i="3"/>
  <c r="B28" i="5"/>
  <c r="A29" i="5"/>
  <c r="Z28" i="16"/>
  <c r="Y29" i="16"/>
  <c r="AP30" i="16" l="1"/>
  <c r="AO31" i="16"/>
  <c r="AP31" i="16" s="1"/>
  <c r="A27" i="13"/>
  <c r="B26" i="13"/>
  <c r="AS31" i="16"/>
  <c r="AT30" i="16"/>
  <c r="A28" i="14"/>
  <c r="B27" i="14"/>
  <c r="A28" i="12"/>
  <c r="B27" i="12"/>
  <c r="AL28" i="16"/>
  <c r="AK29" i="16"/>
  <c r="N30" i="16"/>
  <c r="M31" i="16"/>
  <c r="AC29" i="16"/>
  <c r="AD28" i="16"/>
  <c r="Q29" i="16"/>
  <c r="R28" i="16"/>
  <c r="A27" i="11"/>
  <c r="B26" i="11"/>
  <c r="B29" i="5"/>
  <c r="A30" i="5"/>
  <c r="AH28" i="16"/>
  <c r="AG29" i="16"/>
  <c r="V30" i="16"/>
  <c r="U31" i="16"/>
  <c r="A28" i="10"/>
  <c r="B27" i="10"/>
  <c r="Z29" i="16"/>
  <c r="Y30" i="16"/>
  <c r="A29" i="3"/>
  <c r="F30" i="16"/>
  <c r="B29" i="3" s="1"/>
  <c r="E31" i="16"/>
  <c r="J29" i="16"/>
  <c r="I30" i="16"/>
  <c r="A30" i="9"/>
  <c r="B29" i="9"/>
  <c r="B27" i="8"/>
  <c r="A28" i="8"/>
  <c r="B30" i="16"/>
  <c r="B29" i="2" s="1"/>
  <c r="A31" i="16"/>
  <c r="A29" i="2"/>
  <c r="A28" i="13" l="1"/>
  <c r="B27" i="13"/>
  <c r="A28" i="11"/>
  <c r="B27" i="11"/>
  <c r="R29" i="16"/>
  <c r="Q30" i="16"/>
  <c r="AC30" i="16"/>
  <c r="AD29" i="16"/>
  <c r="N31" i="16"/>
  <c r="M32" i="16"/>
  <c r="AL29" i="16"/>
  <c r="AK30" i="16"/>
  <c r="B28" i="12"/>
  <c r="A29" i="12"/>
  <c r="AT31" i="16"/>
  <c r="AS32" i="16"/>
  <c r="A29" i="14"/>
  <c r="B28" i="14"/>
  <c r="A29" i="10"/>
  <c r="B28" i="10"/>
  <c r="A30" i="2"/>
  <c r="B31" i="16"/>
  <c r="B30" i="2" s="1"/>
  <c r="A32" i="16"/>
  <c r="V31" i="16"/>
  <c r="U32" i="16"/>
  <c r="J30" i="16"/>
  <c r="I31" i="16"/>
  <c r="Z30" i="16"/>
  <c r="Y31" i="16"/>
  <c r="B28" i="8"/>
  <c r="A29" i="8"/>
  <c r="A31" i="5"/>
  <c r="B30" i="5"/>
  <c r="A31" i="9"/>
  <c r="B30" i="9"/>
  <c r="AH29" i="16"/>
  <c r="AG30" i="16"/>
  <c r="A30" i="3"/>
  <c r="F31" i="16"/>
  <c r="B30" i="3" s="1"/>
  <c r="E32" i="16"/>
  <c r="A30" i="14" l="1"/>
  <c r="B29" i="14"/>
  <c r="A30" i="12"/>
  <c r="B29" i="12"/>
  <c r="AL30" i="16"/>
  <c r="AK31" i="16"/>
  <c r="R30" i="16"/>
  <c r="Q31" i="16"/>
  <c r="A29" i="11"/>
  <c r="B28" i="11"/>
  <c r="A29" i="13"/>
  <c r="B28" i="13"/>
  <c r="AT32" i="16"/>
  <c r="AS33" i="16"/>
  <c r="M33" i="16"/>
  <c r="N32" i="16"/>
  <c r="AD30" i="16"/>
  <c r="AC31" i="16"/>
  <c r="J31" i="16"/>
  <c r="I32" i="16"/>
  <c r="E33" i="16"/>
  <c r="A31" i="3"/>
  <c r="F32" i="16"/>
  <c r="B31" i="3" s="1"/>
  <c r="Z31" i="16"/>
  <c r="Y32" i="16"/>
  <c r="A32" i="5"/>
  <c r="B31" i="5"/>
  <c r="AH30" i="16"/>
  <c r="AG31" i="16"/>
  <c r="B31" i="9"/>
  <c r="A32" i="9"/>
  <c r="A31" i="2"/>
  <c r="B32" i="16"/>
  <c r="B31" i="2" s="1"/>
  <c r="A33" i="16"/>
  <c r="V32" i="16"/>
  <c r="U33" i="16"/>
  <c r="V33" i="16" s="1"/>
  <c r="B29" i="8"/>
  <c r="A30" i="8"/>
  <c r="A30" i="10"/>
  <c r="B29" i="10"/>
  <c r="AL31" i="16" l="1"/>
  <c r="AK32" i="16"/>
  <c r="B30" i="12"/>
  <c r="A31" i="12"/>
  <c r="AS34" i="16"/>
  <c r="AT34" i="16" s="1"/>
  <c r="AT33" i="16"/>
  <c r="A30" i="13"/>
  <c r="B30" i="13" s="1"/>
  <c r="B29" i="13"/>
  <c r="B29" i="11"/>
  <c r="A30" i="11"/>
  <c r="R31" i="16"/>
  <c r="Q32" i="16"/>
  <c r="AC32" i="16"/>
  <c r="AD31" i="16"/>
  <c r="N33" i="16"/>
  <c r="M34" i="16"/>
  <c r="N34" i="16" s="1"/>
  <c r="B30" i="14"/>
  <c r="A31" i="14"/>
  <c r="AH31" i="16"/>
  <c r="AG32" i="16"/>
  <c r="B32" i="5"/>
  <c r="A33" i="5"/>
  <c r="B33" i="5" s="1"/>
  <c r="Y33" i="16"/>
  <c r="Z32" i="16"/>
  <c r="E34" i="16"/>
  <c r="A32" i="3"/>
  <c r="F33" i="16"/>
  <c r="B32" i="3" s="1"/>
  <c r="A33" i="9"/>
  <c r="B33" i="9" s="1"/>
  <c r="B32" i="9"/>
  <c r="A32" i="2"/>
  <c r="A33" i="2" s="1"/>
  <c r="B33" i="2" s="1"/>
  <c r="B33" i="16"/>
  <c r="B32" i="2" s="1"/>
  <c r="J32" i="16"/>
  <c r="I33" i="16"/>
  <c r="J33" i="16" s="1"/>
  <c r="B30" i="10"/>
  <c r="A31" i="10"/>
  <c r="A31" i="8"/>
  <c r="B30" i="8"/>
  <c r="R32" i="16" l="1"/>
  <c r="Q33" i="16"/>
  <c r="AD32" i="16"/>
  <c r="AC33" i="16"/>
  <c r="AD33" i="16" s="1"/>
  <c r="B30" i="11"/>
  <c r="A31" i="11"/>
  <c r="A32" i="14"/>
  <c r="B31" i="14"/>
  <c r="AK33" i="16"/>
  <c r="AL32" i="16"/>
  <c r="B31" i="12"/>
  <c r="A32" i="12"/>
  <c r="Y34" i="16"/>
  <c r="Z34" i="16" s="1"/>
  <c r="Z33" i="16"/>
  <c r="A33" i="3"/>
  <c r="F34" i="16"/>
  <c r="B33" i="3" s="1"/>
  <c r="A32" i="8"/>
  <c r="B31" i="8"/>
  <c r="AH32" i="16"/>
  <c r="AG33" i="16"/>
  <c r="B31" i="10"/>
  <c r="A32" i="10"/>
  <c r="B32" i="12" l="1"/>
  <c r="A33" i="12"/>
  <c r="B33" i="12" s="1"/>
  <c r="AL33" i="16"/>
  <c r="AK34" i="16"/>
  <c r="AL34" i="16" s="1"/>
  <c r="B32" i="14"/>
  <c r="A33" i="14"/>
  <c r="B33" i="14" s="1"/>
  <c r="A32" i="11"/>
  <c r="B31" i="11"/>
  <c r="R33" i="16"/>
  <c r="Q34" i="16"/>
  <c r="R34" i="16" s="1"/>
  <c r="B32" i="8"/>
  <c r="A33" i="8"/>
  <c r="B33" i="8" s="1"/>
  <c r="A33" i="10"/>
  <c r="B33" i="10" s="1"/>
  <c r="B32" i="10"/>
  <c r="AH33" i="16"/>
  <c r="AG34" i="16"/>
  <c r="AH34" i="16" s="1"/>
  <c r="B32" i="11" l="1"/>
  <c r="A33" i="11"/>
  <c r="B33"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鳥取　恵子</author>
  </authors>
  <commentList>
    <comment ref="C3" authorId="0" shapeId="0" xr:uid="{00000000-0006-0000-0100-000001000000}">
      <text>
        <r>
          <rPr>
            <b/>
            <sz val="10"/>
            <color indexed="81"/>
            <rFont val="ＭＳ Ｐゴシック"/>
            <family val="3"/>
            <charset val="128"/>
          </rPr>
          <t xml:space="preserve">祝日などの休みの日の場合はこの欄に何か文字を入力してください。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豊中市教育委員会</author>
  </authors>
  <commentList>
    <comment ref="A27" authorId="0" shapeId="0" xr:uid="{00000000-0006-0000-0500-000001000000}">
      <text>
        <r>
          <rPr>
            <b/>
            <sz val="9"/>
            <color indexed="81"/>
            <rFont val="ＭＳ Ｐゴシック"/>
            <family val="3"/>
            <charset val="128"/>
          </rPr>
          <t>豊中市教育委員会:</t>
        </r>
        <r>
          <rPr>
            <sz val="9"/>
            <color indexed="81"/>
            <rFont val="ＭＳ Ｐゴシック"/>
            <family val="3"/>
            <charset val="128"/>
          </rPr>
          <t xml:space="preserve">
</t>
        </r>
      </text>
    </comment>
  </commentList>
</comments>
</file>

<file path=xl/sharedStrings.xml><?xml version="1.0" encoding="utf-8"?>
<sst xmlns="http://schemas.openxmlformats.org/spreadsheetml/2006/main" count="592" uniqueCount="150">
  <si>
    <t>年度　　年間計画</t>
    <rPh sb="0" eb="2">
      <t>ネンド</t>
    </rPh>
    <rPh sb="4" eb="6">
      <t>ネンカン</t>
    </rPh>
    <rPh sb="6" eb="8">
      <t>ケイカク</t>
    </rPh>
    <phoneticPr fontId="2"/>
  </si>
  <si>
    <t>小学校</t>
    <rPh sb="0" eb="3">
      <t>ショウガッコウ</t>
    </rPh>
    <phoneticPr fontId="2"/>
  </si>
  <si>
    <t>年</t>
    <rPh sb="0" eb="1">
      <t>ネン</t>
    </rPh>
    <phoneticPr fontId="2"/>
  </si>
  <si>
    <t>組</t>
    <rPh sb="0" eb="1">
      <t>クミ</t>
    </rPh>
    <phoneticPr fontId="2"/>
  </si>
  <si>
    <t>日</t>
    <rPh sb="0" eb="1">
      <t>ニチ</t>
    </rPh>
    <phoneticPr fontId="2"/>
  </si>
  <si>
    <t>曜</t>
    <rPh sb="0" eb="1">
      <t>ヨウ</t>
    </rPh>
    <phoneticPr fontId="2"/>
  </si>
  <si>
    <t>祝</t>
    <rPh sb="0" eb="1">
      <t>シュク</t>
    </rPh>
    <phoneticPr fontId="2"/>
  </si>
  <si>
    <t>行　事</t>
    <rPh sb="0" eb="1">
      <t>ギョウ</t>
    </rPh>
    <rPh sb="2" eb="3">
      <t>コト</t>
    </rPh>
    <phoneticPr fontId="2"/>
  </si>
  <si>
    <t>元日</t>
    <rPh sb="0" eb="2">
      <t>ガンジツ</t>
    </rPh>
    <phoneticPr fontId="2"/>
  </si>
  <si>
    <t>憲法記念日</t>
    <rPh sb="0" eb="2">
      <t>ケンポウ</t>
    </rPh>
    <rPh sb="2" eb="5">
      <t>キネンビ</t>
    </rPh>
    <phoneticPr fontId="2"/>
  </si>
  <si>
    <t>文化の日</t>
    <rPh sb="0" eb="2">
      <t>ブンカ</t>
    </rPh>
    <rPh sb="3" eb="4">
      <t>ヒ</t>
    </rPh>
    <phoneticPr fontId="2"/>
  </si>
  <si>
    <t>みどりの日</t>
    <rPh sb="4" eb="5">
      <t>ヒ</t>
    </rPh>
    <phoneticPr fontId="2"/>
  </si>
  <si>
    <t>こどもの日</t>
    <rPh sb="4" eb="5">
      <t>ヒ</t>
    </rPh>
    <phoneticPr fontId="2"/>
  </si>
  <si>
    <t>委員会</t>
    <rPh sb="0" eb="3">
      <t>イインカイ</t>
    </rPh>
    <phoneticPr fontId="2"/>
  </si>
  <si>
    <t>建国記念の日</t>
    <rPh sb="0" eb="2">
      <t>ケンコク</t>
    </rPh>
    <rPh sb="2" eb="4">
      <t>キネン</t>
    </rPh>
    <rPh sb="5" eb="6">
      <t>ヒ</t>
    </rPh>
    <phoneticPr fontId="2"/>
  </si>
  <si>
    <t>勤労感謝の日</t>
    <rPh sb="0" eb="2">
      <t>キンロウ</t>
    </rPh>
    <rPh sb="2" eb="4">
      <t>カンシャ</t>
    </rPh>
    <rPh sb="5" eb="6">
      <t>ヒ</t>
    </rPh>
    <phoneticPr fontId="2"/>
  </si>
  <si>
    <t>昭和の日</t>
    <rPh sb="0" eb="2">
      <t>ショウワ</t>
    </rPh>
    <rPh sb="3" eb="4">
      <t>ヒ</t>
    </rPh>
    <phoneticPr fontId="2"/>
  </si>
  <si>
    <t xml:space="preserve"> 時数カウント表</t>
    <rPh sb="1" eb="3">
      <t>ジスウ</t>
    </rPh>
    <phoneticPr fontId="2"/>
  </si>
  <si>
    <t>行　　　事</t>
    <phoneticPr fontId="2"/>
  </si>
  <si>
    <t>備　考</t>
    <phoneticPr fontId="2"/>
  </si>
  <si>
    <t>教　　　科</t>
    <rPh sb="0" eb="1">
      <t>キョウ</t>
    </rPh>
    <rPh sb="4" eb="5">
      <t>カ</t>
    </rPh>
    <phoneticPr fontId="2"/>
  </si>
  <si>
    <t>合計</t>
    <rPh sb="0" eb="2">
      <t>ゴウケイ</t>
    </rPh>
    <phoneticPr fontId="2"/>
  </si>
  <si>
    <t>教科毎合計</t>
    <rPh sb="0" eb="2">
      <t>キョウカ</t>
    </rPh>
    <rPh sb="2" eb="3">
      <t>ゴト</t>
    </rPh>
    <rPh sb="3" eb="5">
      <t>ゴウケイ</t>
    </rPh>
    <phoneticPr fontId="2"/>
  </si>
  <si>
    <t>国</t>
    <rPh sb="0" eb="1">
      <t>コク</t>
    </rPh>
    <phoneticPr fontId="2"/>
  </si>
  <si>
    <t>社</t>
    <rPh sb="0" eb="1">
      <t>シャ</t>
    </rPh>
    <phoneticPr fontId="2"/>
  </si>
  <si>
    <t>算</t>
    <rPh sb="0" eb="1">
      <t>サン</t>
    </rPh>
    <phoneticPr fontId="2"/>
  </si>
  <si>
    <t>理</t>
    <rPh sb="0" eb="1">
      <t>リ</t>
    </rPh>
    <phoneticPr fontId="2"/>
  </si>
  <si>
    <t>生</t>
    <rPh sb="0" eb="1">
      <t>セイ</t>
    </rPh>
    <phoneticPr fontId="2"/>
  </si>
  <si>
    <t>音</t>
    <rPh sb="0" eb="1">
      <t>オン</t>
    </rPh>
    <phoneticPr fontId="2"/>
  </si>
  <si>
    <t>図</t>
    <rPh sb="0" eb="1">
      <t>ズ</t>
    </rPh>
    <phoneticPr fontId="2"/>
  </si>
  <si>
    <t>家</t>
    <rPh sb="0" eb="1">
      <t>カ</t>
    </rPh>
    <phoneticPr fontId="2"/>
  </si>
  <si>
    <t>体</t>
    <rPh sb="0" eb="1">
      <t>タイ</t>
    </rPh>
    <phoneticPr fontId="2"/>
  </si>
  <si>
    <t>道</t>
    <rPh sb="0" eb="1">
      <t>ドウ</t>
    </rPh>
    <phoneticPr fontId="2"/>
  </si>
  <si>
    <t>特</t>
    <rPh sb="0" eb="1">
      <t>トク</t>
    </rPh>
    <phoneticPr fontId="2"/>
  </si>
  <si>
    <t>外</t>
    <rPh sb="0" eb="1">
      <t>ガイ</t>
    </rPh>
    <phoneticPr fontId="2"/>
  </si>
  <si>
    <t>カ</t>
    <phoneticPr fontId="2"/>
  </si>
  <si>
    <t>委</t>
    <rPh sb="0" eb="1">
      <t>イ</t>
    </rPh>
    <phoneticPr fontId="2"/>
  </si>
  <si>
    <t>ク</t>
    <phoneticPr fontId="2"/>
  </si>
  <si>
    <t>行</t>
    <rPh sb="0" eb="1">
      <t>ギョウ</t>
    </rPh>
    <phoneticPr fontId="2"/>
  </si>
  <si>
    <t>総合計</t>
    <rPh sb="0" eb="1">
      <t>ソウ</t>
    </rPh>
    <rPh sb="1" eb="3">
      <t>ゴウケイ</t>
    </rPh>
    <phoneticPr fontId="2"/>
  </si>
  <si>
    <t>教科合計</t>
    <rPh sb="0" eb="2">
      <t>キョウカ</t>
    </rPh>
    <rPh sb="2" eb="4">
      <t>ゴウケイ</t>
    </rPh>
    <phoneticPr fontId="2"/>
  </si>
  <si>
    <t>行事合計</t>
    <rPh sb="0" eb="2">
      <t>ギョウジ</t>
    </rPh>
    <rPh sb="2" eb="4">
      <t>ゴウケイ</t>
    </rPh>
    <phoneticPr fontId="2"/>
  </si>
  <si>
    <t>今月</t>
    <rPh sb="0" eb="2">
      <t>コンゲツ</t>
    </rPh>
    <phoneticPr fontId="2"/>
  </si>
  <si>
    <t>今まで</t>
    <rPh sb="0" eb="1">
      <t>イマ</t>
    </rPh>
    <phoneticPr fontId="2"/>
  </si>
  <si>
    <t>備考</t>
    <rPh sb="0" eb="2">
      <t>ビコウ</t>
    </rPh>
    <phoneticPr fontId="2"/>
  </si>
  <si>
    <t>行　　　事</t>
    <phoneticPr fontId="2"/>
  </si>
  <si>
    <t>カ</t>
    <phoneticPr fontId="2"/>
  </si>
  <si>
    <t>ク</t>
    <phoneticPr fontId="2"/>
  </si>
  <si>
    <t>５月</t>
  </si>
  <si>
    <t>６月</t>
  </si>
  <si>
    <t>７月</t>
  </si>
  <si>
    <t>８月</t>
  </si>
  <si>
    <t>９月</t>
  </si>
  <si>
    <t>１０月</t>
  </si>
  <si>
    <t>１１月</t>
  </si>
  <si>
    <t>１２月</t>
  </si>
  <si>
    <t>１月</t>
  </si>
  <si>
    <t>２月</t>
  </si>
  <si>
    <t>３月</t>
  </si>
  <si>
    <t xml:space="preserve"> 年間時数カウント表</t>
    <rPh sb="1" eb="3">
      <t>ネンカン</t>
    </rPh>
    <rPh sb="3" eb="5">
      <t>ジスウ</t>
    </rPh>
    <phoneticPr fontId="2"/>
  </si>
  <si>
    <t>カット時数</t>
    <rPh sb="3" eb="5">
      <t>ジスウ</t>
    </rPh>
    <phoneticPr fontId="2"/>
  </si>
  <si>
    <t>クラブ</t>
    <phoneticPr fontId="2"/>
  </si>
  <si>
    <t>学校
行事</t>
    <rPh sb="0" eb="2">
      <t>ガッコウ</t>
    </rPh>
    <rPh sb="3" eb="5">
      <t>ギョウジ</t>
    </rPh>
    <phoneticPr fontId="2"/>
  </si>
  <si>
    <t>４月</t>
    <rPh sb="1" eb="2">
      <t>ガツ</t>
    </rPh>
    <phoneticPr fontId="2"/>
  </si>
  <si>
    <t>標準時数</t>
    <rPh sb="0" eb="2">
      <t>ヒョウジュン</t>
    </rPh>
    <rPh sb="2" eb="4">
      <t>ジスウ</t>
    </rPh>
    <phoneticPr fontId="2"/>
  </si>
  <si>
    <t>過不足</t>
    <rPh sb="0" eb="3">
      <t>カブソク</t>
    </rPh>
    <phoneticPr fontId="2"/>
  </si>
  <si>
    <t>★月ごとの授業カウント(行事予定表）</t>
  </si>
  <si>
    <t>(月ごとに時数が自動カウントされます）</t>
  </si>
  <si>
    <t>★年間授業カウント</t>
  </si>
  <si>
    <t>　　自動的に年間の授業時数がカウントされ総合計が表示されます。</t>
  </si>
  <si>
    <t>★年間行事計画</t>
  </si>
  <si>
    <t>　　１年間の行事を入れていきます。行事の入力はここだけです。</t>
  </si>
  <si>
    <t>　　教科や行事を入力していきます。</t>
    <phoneticPr fontId="2"/>
  </si>
  <si>
    <t>★授業カウント（月ごと）4月～3月</t>
    <rPh sb="1" eb="3">
      <t>ジュギョウ</t>
    </rPh>
    <rPh sb="8" eb="9">
      <t>ツキ</t>
    </rPh>
    <rPh sb="13" eb="14">
      <t>ガツ</t>
    </rPh>
    <rPh sb="16" eb="17">
      <t>ガツ</t>
    </rPh>
    <phoneticPr fontId="2"/>
  </si>
  <si>
    <t>　 ◎</t>
    <phoneticPr fontId="2"/>
  </si>
  <si>
    <t>各月ごとに教科を入れていきます。</t>
    <rPh sb="0" eb="2">
      <t>カクツキ</t>
    </rPh>
    <rPh sb="5" eb="7">
      <t>キョウカ</t>
    </rPh>
    <rPh sb="8" eb="9">
      <t>イ</t>
    </rPh>
    <phoneticPr fontId="2"/>
  </si>
  <si>
    <t xml:space="preserve">  ★セルをクリックすると▼が出てきますので、リストの中から教科や行事を選んでクリックしてください。</t>
    <rPh sb="15" eb="16">
      <t>デ</t>
    </rPh>
    <rPh sb="27" eb="28">
      <t>ナカ</t>
    </rPh>
    <rPh sb="30" eb="32">
      <t>キョウカ</t>
    </rPh>
    <rPh sb="33" eb="35">
      <t>ギョウジ</t>
    </rPh>
    <rPh sb="36" eb="37">
      <t>エラ</t>
    </rPh>
    <phoneticPr fontId="2"/>
  </si>
  <si>
    <t>（キーボードから入力せずにマウスでの入力ができます。）</t>
    <rPh sb="8" eb="10">
      <t>ニュウリョク</t>
    </rPh>
    <rPh sb="18" eb="20">
      <t>ニュウリョク</t>
    </rPh>
    <phoneticPr fontId="2"/>
  </si>
  <si>
    <t>◎</t>
    <phoneticPr fontId="2"/>
  </si>
  <si>
    <t>教科を入力すると自動的に各教科ごとの時数がカウントされます。</t>
    <rPh sb="0" eb="2">
      <t>キョウカ</t>
    </rPh>
    <rPh sb="3" eb="5">
      <t>ニュウリョク</t>
    </rPh>
    <rPh sb="8" eb="11">
      <t>ジドウテキ</t>
    </rPh>
    <rPh sb="12" eb="15">
      <t>カクキョウカ</t>
    </rPh>
    <rPh sb="18" eb="20">
      <t>ジスウ</t>
    </rPh>
    <phoneticPr fontId="2"/>
  </si>
  <si>
    <t>★年間授業カウント</t>
    <rPh sb="1" eb="3">
      <t>ネンカン</t>
    </rPh>
    <rPh sb="3" eb="5">
      <t>ジュギョウ</t>
    </rPh>
    <phoneticPr fontId="2"/>
  </si>
  <si>
    <t>◎1年間の授業時数がトータルして自動的に入力されます。</t>
    <rPh sb="2" eb="4">
      <t>ネンカン</t>
    </rPh>
    <rPh sb="5" eb="7">
      <t>ジュギョウ</t>
    </rPh>
    <rPh sb="7" eb="9">
      <t>ジスウ</t>
    </rPh>
    <rPh sb="16" eb="19">
      <t>ジドウテキ</t>
    </rPh>
    <rPh sb="20" eb="22">
      <t>ニュウリョク</t>
    </rPh>
    <phoneticPr fontId="2"/>
  </si>
  <si>
    <t>　色の着いているセル以外は入力しないでください。</t>
    <rPh sb="1" eb="2">
      <t>イロ</t>
    </rPh>
    <rPh sb="3" eb="4">
      <t>ツ</t>
    </rPh>
    <rPh sb="10" eb="12">
      <t>イガイ</t>
    </rPh>
    <phoneticPr fontId="2"/>
  </si>
  <si>
    <t>★年間行事計画表</t>
    <rPh sb="1" eb="3">
      <t>ネンカン</t>
    </rPh>
    <rPh sb="3" eb="5">
      <t>ギョウジ</t>
    </rPh>
    <rPh sb="5" eb="7">
      <t>ケイカク</t>
    </rPh>
    <rPh sb="7" eb="8">
      <t>ヒョウ</t>
    </rPh>
    <phoneticPr fontId="2"/>
  </si>
  <si>
    <t>　　◎</t>
    <phoneticPr fontId="2"/>
  </si>
  <si>
    <t>行事は年間行事シートに入力し、各月ごとのシートには入力しないでください。</t>
    <rPh sb="0" eb="2">
      <t>ギョウジ</t>
    </rPh>
    <rPh sb="3" eb="5">
      <t>ネンカン</t>
    </rPh>
    <rPh sb="5" eb="7">
      <t>ギョウジ</t>
    </rPh>
    <rPh sb="11" eb="13">
      <t>ニュウリョク</t>
    </rPh>
    <rPh sb="15" eb="17">
      <t>カクツキ</t>
    </rPh>
    <rPh sb="25" eb="27">
      <t>ニュウリョク</t>
    </rPh>
    <phoneticPr fontId="2"/>
  </si>
  <si>
    <t>年間行事の覧に入力すると各月ごとの行事の覧に自動的にリンクされます。</t>
    <rPh sb="0" eb="2">
      <t>ネンカン</t>
    </rPh>
    <rPh sb="2" eb="4">
      <t>ギョウジ</t>
    </rPh>
    <rPh sb="5" eb="6">
      <t>ラン</t>
    </rPh>
    <rPh sb="7" eb="9">
      <t>ニュウリョク</t>
    </rPh>
    <rPh sb="12" eb="13">
      <t>カク</t>
    </rPh>
    <rPh sb="13" eb="14">
      <t>ツキ</t>
    </rPh>
    <rPh sb="17" eb="19">
      <t>ギョウジ</t>
    </rPh>
    <rPh sb="20" eb="21">
      <t>ラン</t>
    </rPh>
    <rPh sb="22" eb="25">
      <t>ジドウテキ</t>
    </rPh>
    <phoneticPr fontId="2"/>
  </si>
  <si>
    <t>但し、備考覧は月ごとのシートに直接入力してください。</t>
    <rPh sb="0" eb="1">
      <t>タダ</t>
    </rPh>
    <rPh sb="3" eb="5">
      <t>ビコウ</t>
    </rPh>
    <rPh sb="5" eb="6">
      <t>ラン</t>
    </rPh>
    <rPh sb="7" eb="8">
      <t>ツキ</t>
    </rPh>
    <rPh sb="15" eb="17">
      <t>チョクセツ</t>
    </rPh>
    <rPh sb="17" eb="19">
      <t>ニュウリョク</t>
    </rPh>
    <phoneticPr fontId="2"/>
  </si>
  <si>
    <t>◎</t>
    <phoneticPr fontId="2"/>
  </si>
  <si>
    <r>
      <t>年度がかわる場合は、</t>
    </r>
    <r>
      <rPr>
        <u/>
        <sz val="16"/>
        <rFont val="HG丸ｺﾞｼｯｸM-PRO"/>
        <family val="3"/>
        <charset val="128"/>
      </rPr>
      <t>このセル</t>
    </r>
    <r>
      <rPr>
        <sz val="16"/>
        <rFont val="HG丸ｺﾞｼｯｸM-PRO"/>
        <family val="3"/>
        <charset val="128"/>
      </rPr>
      <t>に西暦を入力してください。曜日が自動的に変更になります。</t>
    </r>
    <rPh sb="0" eb="2">
      <t>ネンド</t>
    </rPh>
    <rPh sb="6" eb="8">
      <t>バアイ</t>
    </rPh>
    <rPh sb="15" eb="17">
      <t>セイレキ</t>
    </rPh>
    <rPh sb="18" eb="20">
      <t>ニュウリョク</t>
    </rPh>
    <phoneticPr fontId="2"/>
  </si>
  <si>
    <t>また、各月の予定表〔月ごとのシート）の曜日も自動的に変更されます。</t>
    <rPh sb="10" eb="11">
      <t>ツキ</t>
    </rPh>
    <phoneticPr fontId="2"/>
  </si>
  <si>
    <t>行事を入れる覧です。</t>
    <rPh sb="0" eb="2">
      <t>ギョウジ</t>
    </rPh>
    <rPh sb="3" eb="4">
      <t>イ</t>
    </rPh>
    <rPh sb="6" eb="7">
      <t>ラン</t>
    </rPh>
    <phoneticPr fontId="2"/>
  </si>
  <si>
    <t>長期の休みや、祝日などの休みの日には、このセルに文字を入力してください。</t>
    <rPh sb="0" eb="2">
      <t>チョウキ</t>
    </rPh>
    <rPh sb="3" eb="4">
      <t>ヤス</t>
    </rPh>
    <rPh sb="7" eb="9">
      <t>シュクジツ</t>
    </rPh>
    <rPh sb="12" eb="13">
      <t>ヤス</t>
    </rPh>
    <rPh sb="15" eb="16">
      <t>ヒ</t>
    </rPh>
    <rPh sb="24" eb="26">
      <t>モジ</t>
    </rPh>
    <rPh sb="27" eb="29">
      <t>ニュウリョク</t>
    </rPh>
    <phoneticPr fontId="2"/>
  </si>
  <si>
    <t>セルの色がかわります。</t>
    <rPh sb="3" eb="4">
      <t>イロ</t>
    </rPh>
    <phoneticPr fontId="2"/>
  </si>
  <si>
    <t>教科毎</t>
    <rPh sb="0" eb="2">
      <t>キョウカ</t>
    </rPh>
    <rPh sb="2" eb="3">
      <t>ゴト</t>
    </rPh>
    <phoneticPr fontId="2"/>
  </si>
  <si>
    <t>合計</t>
  </si>
  <si>
    <t>総</t>
    <phoneticPr fontId="2"/>
  </si>
  <si>
    <t>秋分の日</t>
    <rPh sb="0" eb="2">
      <t>シュウブン</t>
    </rPh>
    <rPh sb="3" eb="4">
      <t>ヒ</t>
    </rPh>
    <phoneticPr fontId="2"/>
  </si>
  <si>
    <t>総</t>
    <rPh sb="0" eb="1">
      <t>ソウ</t>
    </rPh>
    <phoneticPr fontId="2"/>
  </si>
  <si>
    <t>海の日</t>
    <rPh sb="0" eb="1">
      <t>ウミ</t>
    </rPh>
    <rPh sb="2" eb="3">
      <t>ヒ</t>
    </rPh>
    <phoneticPr fontId="2"/>
  </si>
  <si>
    <t>天皇誕生日</t>
    <rPh sb="0" eb="2">
      <t>テンノウ</t>
    </rPh>
    <rPh sb="2" eb="5">
      <t>タンジョウビ</t>
    </rPh>
    <phoneticPr fontId="2"/>
  </si>
  <si>
    <t>終業式</t>
    <rPh sb="0" eb="3">
      <t>シュウギョウシキ</t>
    </rPh>
    <phoneticPr fontId="1"/>
  </si>
  <si>
    <t>・</t>
    <phoneticPr fontId="2"/>
  </si>
  <si>
    <t>・</t>
    <phoneticPr fontId="2"/>
  </si>
  <si>
    <t>・</t>
    <phoneticPr fontId="2"/>
  </si>
  <si>
    <t>修了式</t>
    <rPh sb="0" eb="2">
      <t>シュウリョウ</t>
    </rPh>
    <rPh sb="2" eb="3">
      <t>シキ</t>
    </rPh>
    <phoneticPr fontId="1"/>
  </si>
  <si>
    <t xml:space="preserve">
</t>
  </si>
  <si>
    <t xml:space="preserve">
　</t>
  </si>
  <si>
    <t>B　　　　　　　　　　　　</t>
  </si>
  <si>
    <r>
      <t xml:space="preserve">               </t>
    </r>
    <r>
      <rPr>
        <sz val="10"/>
        <color indexed="8"/>
        <rFont val="ＭＳ 明朝"/>
        <family val="1"/>
        <charset val="128"/>
      </rPr>
      <t>学年</t>
    </r>
  </si>
  <si>
    <t>第１学年</t>
  </si>
  <si>
    <t>第２学年</t>
  </si>
  <si>
    <t>第３学年</t>
  </si>
  <si>
    <t>第４学年</t>
  </si>
  <si>
    <t>第５学年</t>
  </si>
  <si>
    <t>第６学年</t>
  </si>
  <si>
    <t>各教科</t>
    <rPh sb="0" eb="3">
      <t>カクキョウカ</t>
    </rPh>
    <phoneticPr fontId="2"/>
  </si>
  <si>
    <t>国    語</t>
  </si>
  <si>
    <t>社    会</t>
  </si>
  <si>
    <t>算　　数</t>
  </si>
  <si>
    <t>理    科</t>
  </si>
  <si>
    <t>生    活</t>
  </si>
  <si>
    <t>音    楽</t>
  </si>
  <si>
    <t>図画工作</t>
  </si>
  <si>
    <t>家    庭</t>
  </si>
  <si>
    <t>体    育</t>
  </si>
  <si>
    <t>外 国 語</t>
    <rPh sb="0" eb="1">
      <t>ソト</t>
    </rPh>
    <rPh sb="2" eb="3">
      <t>コク</t>
    </rPh>
    <rPh sb="4" eb="5">
      <t>ゴ</t>
    </rPh>
    <phoneticPr fontId="2"/>
  </si>
  <si>
    <t>特別の教科　道　徳</t>
    <rPh sb="0" eb="2">
      <t>トクベツ</t>
    </rPh>
    <rPh sb="3" eb="5">
      <t>キョウカ</t>
    </rPh>
    <rPh sb="6" eb="7">
      <t>ミチ</t>
    </rPh>
    <rPh sb="8" eb="9">
      <t>トク</t>
    </rPh>
    <phoneticPr fontId="2"/>
  </si>
  <si>
    <t>外　国　語　活　動</t>
    <phoneticPr fontId="2"/>
  </si>
  <si>
    <t>総合的な学習の時間</t>
  </si>
  <si>
    <t>特別活動(学級活動)</t>
  </si>
  <si>
    <t>総  授  業  時  数</t>
  </si>
  <si>
    <t>各教科・道徳・特別活動・総合的な学習の時間・外国語活動の年間授業時数 （小学校）</t>
    <phoneticPr fontId="2"/>
  </si>
  <si>
    <t>day</t>
    <phoneticPr fontId="2"/>
  </si>
  <si>
    <t>B</t>
    <phoneticPr fontId="2"/>
  </si>
  <si>
    <t>A</t>
    <phoneticPr fontId="2"/>
  </si>
  <si>
    <t>B</t>
    <phoneticPr fontId="1"/>
  </si>
  <si>
    <t>A</t>
    <phoneticPr fontId="1"/>
  </si>
  <si>
    <t>始業式</t>
    <rPh sb="0" eb="2">
      <t>シギョウ</t>
    </rPh>
    <rPh sb="2" eb="3">
      <t>シキ</t>
    </rPh>
    <phoneticPr fontId="1"/>
  </si>
  <si>
    <t>便利西</t>
    <rPh sb="0" eb="3">
      <t>ベンリニシ</t>
    </rPh>
    <phoneticPr fontId="2"/>
  </si>
  <si>
    <t xml:space="preserve">A
</t>
    <phoneticPr fontId="1"/>
  </si>
  <si>
    <t>敬老の日</t>
  </si>
  <si>
    <t xml:space="preserve">Ｂ
</t>
    <phoneticPr fontId="2"/>
  </si>
  <si>
    <t>B　　　　</t>
    <phoneticPr fontId="2"/>
  </si>
  <si>
    <t>Ａ</t>
    <phoneticPr fontId="1"/>
  </si>
  <si>
    <t>成人の日</t>
    <rPh sb="0" eb="2">
      <t>セイジン</t>
    </rPh>
    <rPh sb="3" eb="4">
      <t>ヒ</t>
    </rPh>
    <phoneticPr fontId="1"/>
  </si>
  <si>
    <t>振替休日</t>
    <rPh sb="0" eb="4">
      <t>フリカエキュウジツ</t>
    </rPh>
    <phoneticPr fontId="1"/>
  </si>
  <si>
    <t>春分の日</t>
  </si>
  <si>
    <t>B</t>
    <phoneticPr fontId="2"/>
  </si>
  <si>
    <t>A　月の予定</t>
    <rPh sb="2" eb="3">
      <t>ゲツ</t>
    </rPh>
    <rPh sb="4" eb="6">
      <t>ヨテイ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</si>
</sst>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d"/>
    <numFmt numFmtId="177" formatCode="aaa"/>
    <numFmt numFmtId="178" formatCode="#\ &quot;月&quot;"/>
    <numFmt numFmtId="179" formatCode="#"/>
  </numFmts>
  <fonts count="68">
    <font>
      <sz val="11"/>
      <name val="ＭＳ Ｐゴシック"/>
      <family val="3"/>
      <charset val="128"/>
    </font>
    <font>
      <sz val="11"/>
      <name val="ＭＳ Ｐゴシック"/>
      <family val="3"/>
      <charset val="128"/>
    </font>
    <font>
      <sz val="6"/>
      <name val="ＭＳ Ｐゴシック"/>
      <family val="3"/>
      <charset val="128"/>
    </font>
    <font>
      <sz val="24"/>
      <name val="ＭＳ Ｐゴシック"/>
      <family val="3"/>
      <charset val="128"/>
    </font>
    <font>
      <sz val="18"/>
      <name val="ＭＳ Ｐゴシック"/>
      <family val="3"/>
      <charset val="128"/>
    </font>
    <font>
      <b/>
      <sz val="10"/>
      <color indexed="81"/>
      <name val="ＭＳ Ｐゴシック"/>
      <family val="3"/>
      <charset val="128"/>
    </font>
    <font>
      <sz val="11"/>
      <name val="ＭＳ 明朝"/>
      <family val="1"/>
      <charset val="128"/>
    </font>
    <font>
      <sz val="11"/>
      <name val="HG正楷書体-PRO"/>
      <family val="4"/>
      <charset val="128"/>
    </font>
    <font>
      <b/>
      <sz val="16"/>
      <name val="HG正楷書体-PRO"/>
      <family val="4"/>
      <charset val="128"/>
    </font>
    <font>
      <sz val="16"/>
      <name val="HG正楷書体-PRO"/>
      <family val="4"/>
      <charset val="128"/>
    </font>
    <font>
      <sz val="14"/>
      <name val="HG正楷書体-PRO"/>
      <family val="4"/>
      <charset val="128"/>
    </font>
    <font>
      <sz val="11"/>
      <name val="ＤＦＧまるもじ体W3"/>
      <family val="3"/>
      <charset val="128"/>
    </font>
    <font>
      <sz val="11"/>
      <color indexed="8"/>
      <name val="ＭＳ 明朝"/>
      <family val="1"/>
      <charset val="128"/>
    </font>
    <font>
      <sz val="11"/>
      <color indexed="8"/>
      <name val="HG正楷書体-PRO"/>
      <family val="4"/>
      <charset val="128"/>
    </font>
    <font>
      <sz val="11"/>
      <name val="ＤＨＰ平成明朝体W7"/>
      <family val="1"/>
      <charset val="128"/>
    </font>
    <font>
      <sz val="11"/>
      <color indexed="9"/>
      <name val="ＤＨＰ平成明朝体W7"/>
      <family val="1"/>
      <charset val="128"/>
    </font>
    <font>
      <sz val="10"/>
      <name val="ＤＨＰ平成明朝体W7"/>
      <family val="1"/>
      <charset val="128"/>
    </font>
    <font>
      <sz val="11"/>
      <name val="ＭＳ ゴシック"/>
      <family val="3"/>
      <charset val="128"/>
    </font>
    <font>
      <b/>
      <sz val="9"/>
      <color indexed="81"/>
      <name val="ＭＳ Ｐゴシック"/>
      <family val="3"/>
      <charset val="128"/>
    </font>
    <font>
      <sz val="9"/>
      <color indexed="81"/>
      <name val="ＭＳ Ｐゴシック"/>
      <family val="3"/>
      <charset val="128"/>
    </font>
    <font>
      <sz val="12"/>
      <name val="ＭＳ Ｐゴシック"/>
      <family val="3"/>
      <charset val="128"/>
    </font>
    <font>
      <sz val="11"/>
      <name val="HG丸ｺﾞｼｯｸM-PRO"/>
      <family val="3"/>
      <charset val="128"/>
    </font>
    <font>
      <sz val="12"/>
      <name val="HG丸ｺﾞｼｯｸM-PRO"/>
      <family val="3"/>
      <charset val="128"/>
    </font>
    <font>
      <b/>
      <sz val="16"/>
      <name val="HG丸ｺﾞｼｯｸM-PRO"/>
      <family val="3"/>
      <charset val="128"/>
    </font>
    <font>
      <sz val="12"/>
      <name val="ＪＳ明朝"/>
      <family val="1"/>
      <charset val="128"/>
    </font>
    <font>
      <sz val="14"/>
      <name val="HG丸ｺﾞｼｯｸM-PRO"/>
      <family val="3"/>
      <charset val="128"/>
    </font>
    <font>
      <sz val="10"/>
      <name val="HG丸ｺﾞｼｯｸM-PRO"/>
      <family val="3"/>
      <charset val="128"/>
    </font>
    <font>
      <b/>
      <u/>
      <sz val="24"/>
      <name val="HG丸ｺﾞｼｯｸM-PRO"/>
      <family val="3"/>
      <charset val="128"/>
    </font>
    <font>
      <sz val="11"/>
      <name val="ＪＳ明朝"/>
      <family val="1"/>
      <charset val="128"/>
    </font>
    <font>
      <sz val="16"/>
      <name val="HG丸ｺﾞｼｯｸM-PRO"/>
      <family val="3"/>
      <charset val="128"/>
    </font>
    <font>
      <sz val="14"/>
      <name val="ＪＳ明朝"/>
      <family val="1"/>
      <charset val="128"/>
    </font>
    <font>
      <sz val="14"/>
      <name val="ＭＳ Ｐゴシック"/>
      <family val="3"/>
      <charset val="128"/>
    </font>
    <font>
      <u/>
      <sz val="24"/>
      <name val="HG丸ｺﾞｼｯｸM-PRO"/>
      <family val="3"/>
      <charset val="128"/>
    </font>
    <font>
      <sz val="16"/>
      <name val="ＭＳ Ｐゴシック"/>
      <family val="3"/>
      <charset val="128"/>
    </font>
    <font>
      <u/>
      <sz val="12"/>
      <name val="HG丸ｺﾞｼｯｸM-PRO"/>
      <family val="3"/>
      <charset val="128"/>
    </font>
    <font>
      <sz val="16"/>
      <name val="ＪＳ明朝"/>
      <family val="1"/>
      <charset val="128"/>
    </font>
    <font>
      <u/>
      <sz val="16"/>
      <name val="HG丸ｺﾞｼｯｸM-PRO"/>
      <family val="3"/>
      <charset val="128"/>
    </font>
    <font>
      <sz val="11"/>
      <name val="HGｺﾞｼｯｸM"/>
      <family val="3"/>
      <charset val="128"/>
    </font>
    <font>
      <sz val="14"/>
      <name val="HGｺﾞｼｯｸM"/>
      <family val="3"/>
      <charset val="128"/>
    </font>
    <font>
      <sz val="12"/>
      <name val="HGｺﾞｼｯｸM"/>
      <family val="3"/>
      <charset val="128"/>
    </font>
    <font>
      <sz val="10"/>
      <name val="HGｺﾞｼｯｸM"/>
      <family val="3"/>
      <charset val="128"/>
    </font>
    <font>
      <sz val="16"/>
      <name val="HGｺﾞｼｯｸM"/>
      <family val="3"/>
      <charset val="128"/>
    </font>
    <font>
      <sz val="16"/>
      <color indexed="9"/>
      <name val="HGｺﾞｼｯｸM"/>
      <family val="3"/>
      <charset val="128"/>
    </font>
    <font>
      <b/>
      <sz val="18"/>
      <name val="HGｺﾞｼｯｸM"/>
      <family val="3"/>
      <charset val="128"/>
    </font>
    <font>
      <sz val="16"/>
      <color indexed="8"/>
      <name val="HGｺﾞｼｯｸM"/>
      <family val="3"/>
      <charset val="128"/>
    </font>
    <font>
      <sz val="10"/>
      <color indexed="8"/>
      <name val="ＭＳ 明朝"/>
      <family val="1"/>
      <charset val="128"/>
    </font>
    <font>
      <sz val="10"/>
      <name val="ＭＳ Ｐゴシック"/>
      <family val="3"/>
      <charset val="128"/>
    </font>
    <font>
      <sz val="9"/>
      <name val="ＭＳ Ｐゴシック"/>
      <family val="3"/>
      <charset val="128"/>
    </font>
    <font>
      <sz val="18"/>
      <name val="HGPｺﾞｼｯｸM"/>
      <family val="3"/>
      <charset val="128"/>
    </font>
    <font>
      <sz val="11"/>
      <name val="HGPｺﾞｼｯｸM"/>
      <family val="3"/>
      <charset val="128"/>
    </font>
    <font>
      <sz val="10"/>
      <name val="HGPｺﾞｼｯｸM"/>
      <family val="3"/>
      <charset val="128"/>
    </font>
    <font>
      <sz val="9"/>
      <name val="HGPｺﾞｼｯｸM"/>
      <family val="3"/>
      <charset val="128"/>
    </font>
    <font>
      <sz val="12"/>
      <name val="HGPｺﾞｼｯｸM"/>
      <family val="3"/>
      <charset val="128"/>
    </font>
    <font>
      <sz val="12"/>
      <name val="HGP教科書体"/>
      <family val="1"/>
      <charset val="128"/>
    </font>
    <font>
      <b/>
      <sz val="12"/>
      <name val="HGPｺﾞｼｯｸM"/>
      <family val="3"/>
      <charset val="128"/>
    </font>
    <font>
      <i/>
      <sz val="12"/>
      <name val="HGPｺﾞｼｯｸM"/>
      <family val="3"/>
      <charset val="128"/>
    </font>
    <font>
      <b/>
      <sz val="26"/>
      <name val="UD デジタル 教科書体 NP-B"/>
      <family val="1"/>
      <charset val="128"/>
    </font>
    <font>
      <b/>
      <sz val="26"/>
      <name val="UD デジタル 教科書体 NK-B"/>
      <family val="1"/>
      <charset val="128"/>
    </font>
    <font>
      <sz val="12"/>
      <name val="ＭＳ 明朝"/>
      <family val="1"/>
      <charset val="128"/>
    </font>
    <font>
      <sz val="10"/>
      <color theme="1"/>
      <name val="HGPｺﾞｼｯｸM"/>
      <family val="3"/>
      <charset val="128"/>
    </font>
    <font>
      <sz val="9"/>
      <color theme="1"/>
      <name val="HGPｺﾞｼｯｸM"/>
      <family val="3"/>
      <charset val="128"/>
    </font>
    <font>
      <sz val="10.5"/>
      <color rgb="FF000000"/>
      <name val="ＭＳ 明朝"/>
      <family val="1"/>
      <charset val="128"/>
    </font>
    <font>
      <sz val="11"/>
      <color rgb="FF000000"/>
      <name val="ＭＳ ゴシック"/>
      <family val="3"/>
      <charset val="128"/>
    </font>
    <font>
      <b/>
      <sz val="12"/>
      <color rgb="FFFF0066"/>
      <name val="HGPｺﾞｼｯｸM"/>
      <family val="3"/>
      <charset val="128"/>
    </font>
    <font>
      <b/>
      <sz val="12"/>
      <color rgb="FF00B050"/>
      <name val="HGPｺﾞｼｯｸM"/>
      <family val="3"/>
      <charset val="128"/>
    </font>
    <font>
      <b/>
      <sz val="12"/>
      <color rgb="FFFF33CC"/>
      <name val="HGPｺﾞｼｯｸM"/>
      <family val="3"/>
      <charset val="128"/>
    </font>
    <font>
      <b/>
      <sz val="12"/>
      <color rgb="FFFF00FF"/>
      <name val="HGPｺﾞｼｯｸM"/>
      <family val="3"/>
      <charset val="128"/>
    </font>
    <font>
      <sz val="12"/>
      <color rgb="FFFF0066"/>
      <name val="HGPｺﾞｼｯｸM"/>
      <family val="3"/>
      <charset val="128"/>
    </font>
  </fonts>
  <fills count="23">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10"/>
        <bgColor indexed="64"/>
      </patternFill>
    </fill>
    <fill>
      <patternFill patternType="solid">
        <fgColor indexed="51"/>
        <bgColor indexed="64"/>
      </patternFill>
    </fill>
    <fill>
      <patternFill patternType="solid">
        <fgColor indexed="13"/>
        <bgColor indexed="64"/>
      </patternFill>
    </fill>
    <fill>
      <patternFill patternType="solid">
        <fgColor indexed="11"/>
        <bgColor indexed="64"/>
      </patternFill>
    </fill>
    <fill>
      <patternFill patternType="solid">
        <fgColor indexed="17"/>
        <bgColor indexed="64"/>
      </patternFill>
    </fill>
    <fill>
      <patternFill patternType="solid">
        <fgColor indexed="49"/>
        <bgColor indexed="64"/>
      </patternFill>
    </fill>
    <fill>
      <patternFill patternType="solid">
        <fgColor indexed="12"/>
        <bgColor indexed="64"/>
      </patternFill>
    </fill>
    <fill>
      <patternFill patternType="solid">
        <fgColor indexed="46"/>
        <bgColor indexed="64"/>
      </patternFill>
    </fill>
    <fill>
      <patternFill patternType="solid">
        <fgColor indexed="14"/>
        <bgColor indexed="64"/>
      </patternFill>
    </fill>
    <fill>
      <patternFill patternType="solid">
        <fgColor indexed="45"/>
        <bgColor indexed="64"/>
      </patternFill>
    </fill>
    <fill>
      <patternFill patternType="solid">
        <fgColor indexed="27"/>
        <bgColor indexed="64"/>
      </patternFill>
    </fill>
    <fill>
      <patternFill patternType="solid">
        <fgColor indexed="42"/>
        <bgColor indexed="64"/>
      </patternFill>
    </fill>
    <fill>
      <patternFill patternType="solid">
        <fgColor indexed="40"/>
        <bgColor indexed="64"/>
      </patternFill>
    </fill>
    <fill>
      <patternFill patternType="solid">
        <fgColor indexed="26"/>
        <bgColor indexed="64"/>
      </patternFill>
    </fill>
    <fill>
      <patternFill patternType="solid">
        <fgColor indexed="65"/>
        <bgColor indexed="64"/>
      </patternFill>
    </fill>
    <fill>
      <patternFill patternType="gray0625"/>
    </fill>
    <fill>
      <patternFill patternType="solid">
        <fgColor rgb="FFFFFF00"/>
        <bgColor indexed="64"/>
      </patternFill>
    </fill>
    <fill>
      <patternFill patternType="mediumGray">
        <fgColor rgb="FFFFFF00"/>
        <bgColor indexed="43"/>
      </patternFill>
    </fill>
    <fill>
      <patternFill patternType="solid">
        <fgColor rgb="FF00B0F0"/>
        <bgColor indexed="64"/>
      </patternFill>
    </fill>
  </fills>
  <borders count="123">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double">
        <color indexed="64"/>
      </left>
      <right style="dotted">
        <color indexed="64"/>
      </right>
      <top style="medium">
        <color indexed="64"/>
      </top>
      <bottom style="double">
        <color indexed="64"/>
      </bottom>
      <diagonal/>
    </border>
    <border>
      <left style="dotted">
        <color indexed="64"/>
      </left>
      <right style="dotted">
        <color indexed="64"/>
      </right>
      <top style="medium">
        <color indexed="64"/>
      </top>
      <bottom style="double">
        <color indexed="64"/>
      </bottom>
      <diagonal/>
    </border>
    <border>
      <left style="dotted">
        <color indexed="64"/>
      </left>
      <right/>
      <top style="medium">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ashDotDot">
        <color indexed="64"/>
      </bottom>
      <diagonal/>
    </border>
    <border>
      <left/>
      <right/>
      <top/>
      <bottom style="dashDotDot">
        <color indexed="64"/>
      </bottom>
      <diagonal/>
    </border>
    <border>
      <left/>
      <right style="double">
        <color indexed="64"/>
      </right>
      <top/>
      <bottom style="dashDotDot">
        <color indexed="64"/>
      </bottom>
      <diagonal/>
    </border>
    <border>
      <left style="double">
        <color indexed="64"/>
      </left>
      <right/>
      <top/>
      <bottom/>
      <diagonal/>
    </border>
    <border>
      <left/>
      <right style="double">
        <color indexed="64"/>
      </right>
      <top style="dashDotDot">
        <color indexed="64"/>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style="double">
        <color indexed="64"/>
      </right>
      <top style="medium">
        <color indexed="64"/>
      </top>
      <bottom/>
      <diagonal/>
    </border>
    <border>
      <left style="medium">
        <color indexed="64"/>
      </left>
      <right style="double">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thin">
        <color indexed="64"/>
      </left>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dashed">
        <color indexed="64"/>
      </right>
      <top/>
      <bottom style="medium">
        <color indexed="64"/>
      </bottom>
      <diagonal/>
    </border>
    <border>
      <left style="dashed">
        <color indexed="64"/>
      </left>
      <right/>
      <top style="dashed">
        <color indexed="64"/>
      </top>
      <bottom style="medium">
        <color indexed="64"/>
      </bottom>
      <diagonal/>
    </border>
    <border>
      <left/>
      <right/>
      <top style="dashed">
        <color indexed="64"/>
      </top>
      <bottom style="medium">
        <color indexed="64"/>
      </bottom>
      <diagonal/>
    </border>
    <border>
      <left/>
      <right style="dashed">
        <color indexed="64"/>
      </right>
      <top style="dashed">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medium">
        <color indexed="64"/>
      </top>
      <bottom style="double">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right style="medium">
        <color indexed="64"/>
      </right>
      <top/>
      <bottom style="medium">
        <color indexed="64"/>
      </bottom>
      <diagonal/>
    </border>
    <border>
      <left style="thin">
        <color indexed="64"/>
      </left>
      <right/>
      <top style="double">
        <color indexed="64"/>
      </top>
      <bottom/>
      <diagonal/>
    </border>
    <border>
      <left/>
      <right style="medium">
        <color indexed="64"/>
      </right>
      <top style="double">
        <color indexed="64"/>
      </top>
      <bottom/>
      <diagonal/>
    </border>
    <border>
      <left style="medium">
        <color indexed="64"/>
      </left>
      <right style="medium">
        <color indexed="64"/>
      </right>
      <top style="thin">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diagonalUp="1">
      <left style="thin">
        <color indexed="64"/>
      </left>
      <right style="thin">
        <color indexed="64"/>
      </right>
      <top style="thin">
        <color indexed="64"/>
      </top>
      <bottom style="thin">
        <color indexed="64"/>
      </bottom>
      <diagonal style="hair">
        <color theme="1" tint="0.14996795556505021"/>
      </diagonal>
    </border>
    <border diagonalUp="1">
      <left style="thin">
        <color indexed="64"/>
      </left>
      <right style="thin">
        <color indexed="64"/>
      </right>
      <top style="thin">
        <color indexed="64"/>
      </top>
      <bottom style="medium">
        <color indexed="64"/>
      </bottom>
      <diagonal style="hair">
        <color theme="1" tint="0.14996795556505021"/>
      </diagonal>
    </border>
    <border diagonalUp="1">
      <left style="thin">
        <color indexed="64"/>
      </left>
      <right style="thin">
        <color indexed="64"/>
      </right>
      <top style="thin">
        <color indexed="64"/>
      </top>
      <bottom style="medium">
        <color indexed="64"/>
      </bottom>
      <diagonal style="hair">
        <color theme="1" tint="0.24994659260841701"/>
      </diagonal>
    </border>
    <border>
      <left style="thin">
        <color rgb="FF000000"/>
      </left>
      <right style="thin">
        <color rgb="FF000000"/>
      </right>
      <top style="thin">
        <color rgb="FF000000"/>
      </top>
      <bottom style="thin">
        <color rgb="FF000000"/>
      </bottom>
      <diagonal/>
    </border>
    <border diagonalUp="1">
      <left style="thin">
        <color rgb="FF000000"/>
      </left>
      <right style="thin">
        <color rgb="FF000000"/>
      </right>
      <top style="thin">
        <color rgb="FF000000"/>
      </top>
      <bottom style="thin">
        <color rgb="FF000000"/>
      </bottom>
      <diagonal style="thin">
        <color rgb="FF000000"/>
      </diagonal>
    </border>
    <border>
      <left style="thin">
        <color rgb="FF000000"/>
      </left>
      <right style="thin">
        <color rgb="FF000000"/>
      </right>
      <top/>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right/>
      <top/>
      <bottom style="thin">
        <color rgb="FF000000"/>
      </bottom>
      <diagonal/>
    </border>
    <border diagonalDown="1">
      <left style="thin">
        <color rgb="FF000000"/>
      </left>
      <right style="thin">
        <color rgb="FF000000"/>
      </right>
      <top style="thin">
        <color rgb="FF000000"/>
      </top>
      <bottom style="thin">
        <color rgb="FF000000"/>
      </bottom>
      <diagonal style="thin">
        <color rgb="FF000000"/>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4">
    <xf numFmtId="0" fontId="0" fillId="0" borderId="0"/>
    <xf numFmtId="38" fontId="1" fillId="0" borderId="0" applyFont="0" applyFill="0" applyBorder="0" applyAlignment="0" applyProtection="0"/>
    <xf numFmtId="0" fontId="1" fillId="0" borderId="0"/>
    <xf numFmtId="0" fontId="1" fillId="0" borderId="0"/>
  </cellStyleXfs>
  <cellXfs count="501">
    <xf numFmtId="0" fontId="0" fillId="0" borderId="0" xfId="0"/>
    <xf numFmtId="14" fontId="0" fillId="0" borderId="0" xfId="0" applyNumberFormat="1" applyAlignment="1">
      <alignment shrinkToFit="1"/>
    </xf>
    <xf numFmtId="14" fontId="0" fillId="0" borderId="0" xfId="0" applyNumberFormat="1"/>
    <xf numFmtId="0" fontId="3" fillId="2" borderId="0" xfId="0" applyFont="1" applyFill="1" applyAlignment="1">
      <alignment wrapText="1" shrinkToFit="1"/>
    </xf>
    <xf numFmtId="0" fontId="0" fillId="0" borderId="0" xfId="0" applyAlignment="1">
      <alignment shrinkToFit="1"/>
    </xf>
    <xf numFmtId="0" fontId="4" fillId="0" borderId="0" xfId="0" applyFont="1"/>
    <xf numFmtId="0" fontId="1" fillId="0" borderId="0" xfId="0" applyFont="1"/>
    <xf numFmtId="0" fontId="0" fillId="0" borderId="0" xfId="0" applyAlignment="1">
      <alignment wrapText="1" shrinkToFit="1"/>
    </xf>
    <xf numFmtId="0" fontId="6"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vertical="center"/>
    </xf>
    <xf numFmtId="0" fontId="9" fillId="0" borderId="0" xfId="0" applyFont="1" applyAlignment="1">
      <alignment vertical="center" wrapText="1"/>
    </xf>
    <xf numFmtId="0" fontId="7" fillId="0" borderId="0" xfId="0" applyFont="1" applyAlignment="1">
      <alignment wrapText="1"/>
    </xf>
    <xf numFmtId="0" fontId="10" fillId="0" borderId="0" xfId="0" applyFont="1" applyAlignment="1">
      <alignment vertical="center" wrapText="1"/>
    </xf>
    <xf numFmtId="0" fontId="10" fillId="0" borderId="0" xfId="0" applyFont="1" applyAlignment="1">
      <alignment vertical="center"/>
    </xf>
    <xf numFmtId="0" fontId="7" fillId="0" borderId="0" xfId="0" applyFont="1"/>
    <xf numFmtId="0" fontId="0" fillId="0" borderId="1" xfId="0" applyBorder="1"/>
    <xf numFmtId="0" fontId="0" fillId="0" borderId="2" xfId="0" applyBorder="1"/>
    <xf numFmtId="0" fontId="0" fillId="0" borderId="3" xfId="0" applyBorder="1"/>
    <xf numFmtId="0" fontId="0" fillId="3" borderId="1" xfId="0" applyFill="1" applyBorder="1"/>
    <xf numFmtId="0" fontId="0" fillId="3" borderId="4" xfId="0" applyFill="1" applyBorder="1"/>
    <xf numFmtId="0" fontId="0" fillId="2" borderId="4" xfId="0" applyFill="1" applyBorder="1"/>
    <xf numFmtId="0" fontId="0" fillId="2" borderId="5" xfId="0" applyFill="1" applyBorder="1"/>
    <xf numFmtId="0" fontId="6" fillId="0" borderId="6" xfId="0" applyFont="1" applyBorder="1" applyAlignment="1">
      <alignment horizontal="center" vertical="center" shrinkToFit="1"/>
    </xf>
    <xf numFmtId="0" fontId="6" fillId="0" borderId="7" xfId="0" applyFont="1" applyBorder="1" applyAlignment="1">
      <alignment horizontal="center" vertical="center" shrinkToFit="1"/>
    </xf>
    <xf numFmtId="0" fontId="6" fillId="0" borderId="8"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10" xfId="0" applyFont="1" applyBorder="1" applyAlignment="1">
      <alignment horizontal="center" vertical="center" shrinkToFit="1"/>
    </xf>
    <xf numFmtId="176" fontId="12" fillId="0" borderId="11" xfId="0" applyNumberFormat="1" applyFont="1" applyBorder="1" applyAlignment="1">
      <alignment horizontal="center" vertical="center" shrinkToFit="1"/>
    </xf>
    <xf numFmtId="0" fontId="12" fillId="0" borderId="12" xfId="0" applyFont="1" applyBorder="1" applyAlignment="1">
      <alignment horizontal="center" vertical="center" shrinkToFit="1"/>
    </xf>
    <xf numFmtId="0" fontId="12" fillId="0" borderId="13" xfId="0" applyFont="1" applyBorder="1" applyAlignment="1" applyProtection="1">
      <alignment horizontal="center" vertical="center" shrinkToFit="1"/>
      <protection locked="0"/>
    </xf>
    <xf numFmtId="0" fontId="12" fillId="0" borderId="14" xfId="0" applyFont="1" applyBorder="1" applyAlignment="1" applyProtection="1">
      <alignment horizontal="center" vertical="center" shrinkToFit="1"/>
      <protection locked="0"/>
    </xf>
    <xf numFmtId="0" fontId="12" fillId="0" borderId="15" xfId="0" applyFont="1" applyBorder="1" applyAlignment="1" applyProtection="1">
      <alignment horizontal="center" vertical="center" shrinkToFit="1"/>
      <protection locked="0"/>
    </xf>
    <xf numFmtId="0" fontId="0" fillId="0" borderId="1" xfId="0" applyBorder="1" applyAlignment="1">
      <alignment horizontal="center" vertical="center" shrinkToFit="1"/>
    </xf>
    <xf numFmtId="0" fontId="0" fillId="0" borderId="4" xfId="0" applyBorder="1" applyAlignment="1">
      <alignment horizontal="center" vertical="center" shrinkToFit="1"/>
    </xf>
    <xf numFmtId="0" fontId="0" fillId="0" borderId="5" xfId="0" applyBorder="1" applyAlignment="1">
      <alignment horizontal="center" vertical="center" shrinkToFit="1"/>
    </xf>
    <xf numFmtId="0" fontId="12" fillId="0" borderId="16" xfId="0" applyFont="1" applyBorder="1" applyAlignment="1" applyProtection="1">
      <alignment horizontal="center" vertical="center" shrinkToFit="1"/>
      <protection locked="0"/>
    </xf>
    <xf numFmtId="0" fontId="12" fillId="0" borderId="12" xfId="0" applyFont="1" applyBorder="1" applyAlignment="1" applyProtection="1">
      <alignment horizontal="center" vertical="center" shrinkToFit="1"/>
      <protection locked="0"/>
    </xf>
    <xf numFmtId="0" fontId="12" fillId="0" borderId="17" xfId="0" applyFont="1" applyBorder="1" applyAlignment="1" applyProtection="1">
      <alignment horizontal="center" vertical="center" shrinkToFit="1"/>
      <protection locked="0"/>
    </xf>
    <xf numFmtId="0" fontId="0" fillId="0" borderId="11" xfId="0" applyBorder="1"/>
    <xf numFmtId="0" fontId="0" fillId="0" borderId="18" xfId="0" applyBorder="1"/>
    <xf numFmtId="0" fontId="0" fillId="0" borderId="19" xfId="0" applyBorder="1"/>
    <xf numFmtId="0" fontId="0" fillId="0" borderId="11" xfId="0" applyBorder="1" applyAlignment="1">
      <alignment horizontal="center" vertical="center" shrinkToFit="1"/>
    </xf>
    <xf numFmtId="0" fontId="0" fillId="0" borderId="20" xfId="0" applyBorder="1" applyAlignment="1">
      <alignment horizontal="center" vertical="center" shrinkToFit="1"/>
    </xf>
    <xf numFmtId="0" fontId="0" fillId="0" borderId="17" xfId="0" applyBorder="1" applyAlignment="1">
      <alignment horizontal="center" vertical="center" shrinkToFit="1"/>
    </xf>
    <xf numFmtId="176" fontId="12" fillId="1" borderId="11" xfId="0" applyNumberFormat="1" applyFont="1" applyFill="1" applyBorder="1" applyAlignment="1">
      <alignment horizontal="center" vertical="center" shrinkToFit="1"/>
    </xf>
    <xf numFmtId="0" fontId="12" fillId="1" borderId="16" xfId="0" applyFont="1" applyFill="1" applyBorder="1" applyAlignment="1" applyProtection="1">
      <alignment horizontal="center" vertical="center" shrinkToFit="1"/>
      <protection locked="0"/>
    </xf>
    <xf numFmtId="0" fontId="12" fillId="1" borderId="12" xfId="0" applyFont="1" applyFill="1" applyBorder="1" applyAlignment="1" applyProtection="1">
      <alignment horizontal="center" vertical="center" shrinkToFit="1"/>
      <protection locked="0"/>
    </xf>
    <xf numFmtId="0" fontId="12" fillId="1" borderId="17" xfId="0" applyFont="1" applyFill="1" applyBorder="1" applyAlignment="1" applyProtection="1">
      <alignment horizontal="center" vertical="center" shrinkToFit="1"/>
      <protection locked="0"/>
    </xf>
    <xf numFmtId="176" fontId="12" fillId="0" borderId="21" xfId="0" applyNumberFormat="1" applyFont="1" applyBorder="1" applyAlignment="1">
      <alignment horizontal="center" vertical="center" shrinkToFit="1"/>
    </xf>
    <xf numFmtId="0" fontId="12" fillId="0" borderId="22" xfId="0" applyFont="1" applyBorder="1" applyAlignment="1">
      <alignment horizontal="center" vertical="center" shrinkToFit="1"/>
    </xf>
    <xf numFmtId="0" fontId="12" fillId="0" borderId="23" xfId="0" applyFont="1" applyBorder="1" applyAlignment="1" applyProtection="1">
      <alignment horizontal="center" vertical="center" shrinkToFit="1"/>
      <protection locked="0"/>
    </xf>
    <xf numFmtId="0" fontId="12" fillId="0" borderId="24" xfId="0" applyFont="1" applyBorder="1" applyAlignment="1" applyProtection="1">
      <alignment horizontal="center" vertical="center" shrinkToFit="1"/>
      <protection locked="0"/>
    </xf>
    <xf numFmtId="0" fontId="12" fillId="0" borderId="22" xfId="0" applyFont="1" applyBorder="1" applyAlignment="1" applyProtection="1">
      <alignment horizontal="center" vertical="center" shrinkToFit="1"/>
      <protection locked="0"/>
    </xf>
    <xf numFmtId="0" fontId="0" fillId="0" borderId="21" xfId="0" applyBorder="1"/>
    <xf numFmtId="0" fontId="0" fillId="0" borderId="25" xfId="0" applyBorder="1"/>
    <xf numFmtId="0" fontId="0" fillId="0" borderId="26" xfId="0" applyBorder="1"/>
    <xf numFmtId="0" fontId="0" fillId="0" borderId="21" xfId="0" applyBorder="1" applyAlignment="1">
      <alignment horizontal="center" vertical="center" shrinkToFit="1"/>
    </xf>
    <xf numFmtId="0" fontId="0" fillId="0" borderId="27" xfId="0" applyBorder="1" applyAlignment="1">
      <alignment horizontal="center" vertical="center" shrinkToFit="1"/>
    </xf>
    <xf numFmtId="0" fontId="0" fillId="0" borderId="22" xfId="0" applyBorder="1" applyAlignment="1">
      <alignment horizontal="center" vertical="center" shrinkToFit="1"/>
    </xf>
    <xf numFmtId="0" fontId="12" fillId="0" borderId="28" xfId="0" applyFont="1" applyBorder="1" applyAlignment="1">
      <alignment horizontal="center" vertical="center" shrinkToFit="1"/>
    </xf>
    <xf numFmtId="0" fontId="13" fillId="0" borderId="28" xfId="0" applyFont="1" applyBorder="1" applyAlignment="1">
      <alignment horizontal="left" vertical="center" shrinkToFit="1"/>
    </xf>
    <xf numFmtId="0" fontId="1" fillId="0" borderId="28" xfId="0" applyFont="1" applyBorder="1" applyAlignment="1">
      <alignment wrapText="1"/>
    </xf>
    <xf numFmtId="0" fontId="1" fillId="0" borderId="28" xfId="0" applyFont="1" applyBorder="1"/>
    <xf numFmtId="0" fontId="1" fillId="0" borderId="29" xfId="0" applyFont="1" applyBorder="1" applyAlignment="1">
      <alignment wrapText="1"/>
    </xf>
    <xf numFmtId="0" fontId="1" fillId="0" borderId="29" xfId="0" applyFont="1" applyBorder="1"/>
    <xf numFmtId="0" fontId="1" fillId="0" borderId="30" xfId="0" applyFont="1" applyBorder="1"/>
    <xf numFmtId="0" fontId="14" fillId="4" borderId="31" xfId="0" applyFont="1" applyFill="1" applyBorder="1" applyAlignment="1">
      <alignment horizontal="center" vertical="center"/>
    </xf>
    <xf numFmtId="0" fontId="14" fillId="5" borderId="32" xfId="0" applyFont="1" applyFill="1" applyBorder="1" applyAlignment="1">
      <alignment horizontal="center" vertical="center"/>
    </xf>
    <xf numFmtId="0" fontId="14" fillId="6" borderId="32" xfId="0" applyFont="1" applyFill="1" applyBorder="1" applyAlignment="1">
      <alignment horizontal="center" vertical="center"/>
    </xf>
    <xf numFmtId="0" fontId="14" fillId="7" borderId="32" xfId="0" applyFont="1" applyFill="1" applyBorder="1" applyAlignment="1">
      <alignment horizontal="center" vertical="center"/>
    </xf>
    <xf numFmtId="0" fontId="15" fillId="8" borderId="32" xfId="0" applyFont="1" applyFill="1" applyBorder="1" applyAlignment="1">
      <alignment horizontal="center" vertical="center"/>
    </xf>
    <xf numFmtId="0" fontId="14" fillId="9" borderId="32" xfId="0" applyFont="1" applyFill="1" applyBorder="1" applyAlignment="1">
      <alignment horizontal="center" vertical="center"/>
    </xf>
    <xf numFmtId="0" fontId="15" fillId="10" borderId="32" xfId="0" applyFont="1" applyFill="1" applyBorder="1" applyAlignment="1">
      <alignment horizontal="center" vertical="center"/>
    </xf>
    <xf numFmtId="0" fontId="14" fillId="3" borderId="32" xfId="0" applyFont="1" applyFill="1" applyBorder="1" applyAlignment="1">
      <alignment horizontal="center" vertical="center" wrapText="1"/>
    </xf>
    <xf numFmtId="0" fontId="14" fillId="11" borderId="32" xfId="0" applyFont="1" applyFill="1" applyBorder="1" applyAlignment="1">
      <alignment horizontal="center" vertical="center" wrapText="1"/>
    </xf>
    <xf numFmtId="0" fontId="14" fillId="12" borderId="32" xfId="0" applyFont="1" applyFill="1" applyBorder="1" applyAlignment="1">
      <alignment horizontal="center" vertical="center" wrapText="1"/>
    </xf>
    <xf numFmtId="0" fontId="16" fillId="13" borderId="4" xfId="0" applyFont="1" applyFill="1" applyBorder="1" applyAlignment="1">
      <alignment horizontal="center" vertical="center" wrapText="1"/>
    </xf>
    <xf numFmtId="0" fontId="6" fillId="2" borderId="33" xfId="0" applyFont="1" applyFill="1" applyBorder="1" applyAlignment="1">
      <alignment horizontal="center" vertical="center" textRotation="255" wrapText="1" shrinkToFit="1"/>
    </xf>
    <xf numFmtId="0" fontId="6" fillId="14" borderId="34" xfId="0" applyFont="1" applyFill="1" applyBorder="1" applyAlignment="1">
      <alignment horizontal="center" vertical="center" textRotation="255" wrapText="1" shrinkToFit="1"/>
    </xf>
    <xf numFmtId="0" fontId="6" fillId="14" borderId="32" xfId="0" applyFont="1" applyFill="1" applyBorder="1" applyAlignment="1">
      <alignment horizontal="center" vertical="center" textRotation="255" wrapText="1" shrinkToFit="1"/>
    </xf>
    <xf numFmtId="0" fontId="6" fillId="14" borderId="4" xfId="0" applyFont="1" applyFill="1" applyBorder="1" applyAlignment="1">
      <alignment horizontal="center" vertical="center" textRotation="255" shrinkToFit="1"/>
    </xf>
    <xf numFmtId="0" fontId="6" fillId="14" borderId="5" xfId="0" applyFont="1" applyFill="1" applyBorder="1" applyAlignment="1">
      <alignment horizontal="center" vertical="center" textRotation="255" shrinkToFit="1"/>
    </xf>
    <xf numFmtId="12" fontId="1" fillId="0" borderId="35" xfId="0" applyNumberFormat="1" applyFont="1" applyBorder="1" applyAlignment="1">
      <alignment horizontal="center" vertical="center" shrinkToFit="1"/>
    </xf>
    <xf numFmtId="12" fontId="1" fillId="0" borderId="12" xfId="0" applyNumberFormat="1" applyFont="1" applyBorder="1" applyAlignment="1">
      <alignment horizontal="center" vertical="center" shrinkToFit="1"/>
    </xf>
    <xf numFmtId="12" fontId="1" fillId="0" borderId="12" xfId="0" applyNumberFormat="1" applyFont="1" applyBorder="1" applyAlignment="1">
      <alignment horizontal="center" vertical="center" wrapText="1" shrinkToFit="1"/>
    </xf>
    <xf numFmtId="12" fontId="1" fillId="0" borderId="20" xfId="0" applyNumberFormat="1" applyFont="1" applyBorder="1" applyAlignment="1">
      <alignment horizontal="center" vertical="center" wrapText="1" shrinkToFit="1"/>
    </xf>
    <xf numFmtId="12" fontId="1" fillId="0" borderId="36" xfId="0" applyNumberFormat="1" applyFont="1" applyBorder="1" applyAlignment="1">
      <alignment horizontal="center" vertical="center" wrapText="1" shrinkToFit="1"/>
    </xf>
    <xf numFmtId="12" fontId="1" fillId="0" borderId="37" xfId="0" applyNumberFormat="1" applyFont="1" applyBorder="1" applyAlignment="1">
      <alignment horizontal="center" vertical="center" wrapText="1" shrinkToFit="1"/>
    </xf>
    <xf numFmtId="12" fontId="1" fillId="0" borderId="38" xfId="0" applyNumberFormat="1" applyFont="1" applyBorder="1" applyAlignment="1">
      <alignment horizontal="right" vertical="center" shrinkToFit="1"/>
    </xf>
    <xf numFmtId="0" fontId="6" fillId="0" borderId="11" xfId="0" applyFont="1" applyBorder="1" applyAlignment="1">
      <alignment horizontal="center" vertical="center" shrinkToFit="1"/>
    </xf>
    <xf numFmtId="12" fontId="1" fillId="0" borderId="39" xfId="0" applyNumberFormat="1" applyFont="1" applyBorder="1" applyAlignment="1">
      <alignment horizontal="right" vertical="center" shrinkToFit="1"/>
    </xf>
    <xf numFmtId="0" fontId="1" fillId="2" borderId="35"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2"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36" xfId="0" applyFont="1" applyFill="1" applyBorder="1" applyAlignment="1">
      <alignment horizontal="center" vertical="center" wrapText="1"/>
    </xf>
    <xf numFmtId="0" fontId="1" fillId="2" borderId="37" xfId="0" applyFont="1" applyFill="1" applyBorder="1" applyAlignment="1">
      <alignment horizontal="center" vertical="center" wrapText="1"/>
    </xf>
    <xf numFmtId="0" fontId="14" fillId="0" borderId="0" xfId="0" applyFont="1" applyAlignment="1">
      <alignment horizontal="center" vertical="center"/>
    </xf>
    <xf numFmtId="0" fontId="1" fillId="0" borderId="0" xfId="0" applyFont="1" applyAlignment="1">
      <alignment wrapText="1"/>
    </xf>
    <xf numFmtId="0" fontId="14" fillId="0" borderId="0" xfId="0" applyFont="1" applyAlignment="1">
      <alignment horizontal="center" vertical="center" shrinkToFit="1"/>
    </xf>
    <xf numFmtId="0" fontId="6" fillId="15" borderId="12" xfId="0" applyFont="1" applyFill="1" applyBorder="1" applyAlignment="1">
      <alignment horizontal="center" vertical="center"/>
    </xf>
    <xf numFmtId="0" fontId="14" fillId="15" borderId="12" xfId="0" applyFont="1" applyFill="1" applyBorder="1" applyAlignment="1">
      <alignment horizontal="center" vertical="center"/>
    </xf>
    <xf numFmtId="0" fontId="14" fillId="15" borderId="12" xfId="0" applyFont="1" applyFill="1" applyBorder="1" applyAlignment="1">
      <alignment horizontal="center" vertical="center" wrapText="1"/>
    </xf>
    <xf numFmtId="0" fontId="6" fillId="3" borderId="12" xfId="0" applyFont="1" applyFill="1" applyBorder="1" applyAlignment="1">
      <alignment horizontal="center" vertical="center"/>
    </xf>
    <xf numFmtId="0" fontId="14" fillId="3" borderId="12" xfId="0" applyFont="1" applyFill="1" applyBorder="1" applyAlignment="1">
      <alignment horizontal="center" vertical="center"/>
    </xf>
    <xf numFmtId="0" fontId="14" fillId="3" borderId="12" xfId="0" applyFont="1" applyFill="1" applyBorder="1" applyAlignment="1">
      <alignment horizontal="center" vertical="center" wrapText="1"/>
    </xf>
    <xf numFmtId="0" fontId="14" fillId="3" borderId="40" xfId="0" applyFont="1" applyFill="1" applyBorder="1" applyAlignment="1">
      <alignment horizontal="center" vertical="center" wrapText="1"/>
    </xf>
    <xf numFmtId="0" fontId="14" fillId="3" borderId="40" xfId="0" applyFont="1" applyFill="1" applyBorder="1" applyAlignment="1">
      <alignment horizontal="center" vertical="center"/>
    </xf>
    <xf numFmtId="0" fontId="14" fillId="0" borderId="41" xfId="0" applyFont="1" applyBorder="1" applyAlignment="1">
      <alignment horizontal="center" vertical="center" wrapText="1" shrinkToFit="1"/>
    </xf>
    <xf numFmtId="0" fontId="14" fillId="0" borderId="16" xfId="0" applyFont="1" applyBorder="1" applyAlignment="1">
      <alignment horizontal="center" vertical="center" wrapText="1" shrinkToFit="1"/>
    </xf>
    <xf numFmtId="0" fontId="14" fillId="0" borderId="23" xfId="0" applyFont="1" applyBorder="1" applyAlignment="1">
      <alignment horizontal="center" vertical="center" wrapText="1" shrinkToFit="1"/>
    </xf>
    <xf numFmtId="0" fontId="9" fillId="0" borderId="0" xfId="0" applyFont="1" applyAlignment="1">
      <alignment vertical="center"/>
    </xf>
    <xf numFmtId="0" fontId="7" fillId="0" borderId="0" xfId="0" applyFont="1" applyAlignment="1">
      <alignment vertical="center"/>
    </xf>
    <xf numFmtId="0" fontId="0" fillId="0" borderId="42" xfId="0" applyBorder="1"/>
    <xf numFmtId="0" fontId="0" fillId="0" borderId="29" xfId="0" applyBorder="1"/>
    <xf numFmtId="0" fontId="0" fillId="0" borderId="30" xfId="0" applyBorder="1"/>
    <xf numFmtId="0" fontId="0" fillId="3" borderId="42" xfId="0" applyFill="1" applyBorder="1"/>
    <xf numFmtId="0" fontId="0" fillId="3" borderId="43" xfId="0" applyFill="1" applyBorder="1"/>
    <xf numFmtId="0" fontId="0" fillId="2" borderId="43" xfId="0" applyFill="1" applyBorder="1"/>
    <xf numFmtId="0" fontId="0" fillId="2" borderId="44" xfId="0" applyFill="1" applyBorder="1"/>
    <xf numFmtId="0" fontId="14" fillId="16" borderId="32" xfId="0" applyFont="1" applyFill="1" applyBorder="1" applyAlignment="1">
      <alignment horizontal="center" vertical="center"/>
    </xf>
    <xf numFmtId="0" fontId="14" fillId="3" borderId="32" xfId="0" applyFont="1" applyFill="1" applyBorder="1" applyAlignment="1">
      <alignment horizontal="center" vertical="center"/>
    </xf>
    <xf numFmtId="0" fontId="14" fillId="11" borderId="32" xfId="0" applyFont="1" applyFill="1" applyBorder="1" applyAlignment="1">
      <alignment horizontal="center" vertical="center"/>
    </xf>
    <xf numFmtId="0" fontId="14" fillId="12" borderId="32" xfId="0" applyFont="1" applyFill="1" applyBorder="1" applyAlignment="1">
      <alignment horizontal="center" vertical="center"/>
    </xf>
    <xf numFmtId="0" fontId="6" fillId="14" borderId="32" xfId="0" applyFont="1" applyFill="1" applyBorder="1" applyAlignment="1">
      <alignment horizontal="center" vertical="center" textRotation="255" shrinkToFit="1"/>
    </xf>
    <xf numFmtId="12" fontId="1" fillId="0" borderId="20" xfId="0" applyNumberFormat="1" applyFont="1" applyBorder="1" applyAlignment="1">
      <alignment horizontal="center" vertical="center" shrinkToFit="1"/>
    </xf>
    <xf numFmtId="12" fontId="1" fillId="0" borderId="36" xfId="0" applyNumberFormat="1" applyFont="1" applyBorder="1" applyAlignment="1">
      <alignment horizontal="center" vertical="center" shrinkToFit="1"/>
    </xf>
    <xf numFmtId="12" fontId="1" fillId="0" borderId="37" xfId="0" applyNumberFormat="1" applyFont="1" applyBorder="1" applyAlignment="1">
      <alignment horizontal="center" vertical="center" shrinkToFit="1"/>
    </xf>
    <xf numFmtId="0" fontId="1" fillId="2" borderId="20" xfId="0" applyFont="1" applyFill="1" applyBorder="1" applyAlignment="1">
      <alignment horizontal="center" vertical="center"/>
    </xf>
    <xf numFmtId="0" fontId="1" fillId="2" borderId="36" xfId="0" applyFont="1" applyFill="1" applyBorder="1" applyAlignment="1">
      <alignment horizontal="center" vertical="center"/>
    </xf>
    <xf numFmtId="0" fontId="1" fillId="2" borderId="37" xfId="0" applyFont="1" applyFill="1" applyBorder="1" applyAlignment="1">
      <alignment horizontal="center" vertical="center"/>
    </xf>
    <xf numFmtId="0" fontId="14" fillId="0" borderId="41" xfId="0" applyFont="1" applyBorder="1" applyAlignment="1">
      <alignment horizontal="center" vertical="center" shrinkToFit="1"/>
    </xf>
    <xf numFmtId="0" fontId="14" fillId="0" borderId="16" xfId="0" applyFont="1" applyBorder="1" applyAlignment="1">
      <alignment horizontal="center" vertical="center" shrinkToFit="1"/>
    </xf>
    <xf numFmtId="0" fontId="14" fillId="0" borderId="23" xfId="0" applyFont="1" applyBorder="1" applyAlignment="1">
      <alignment horizontal="center" vertical="center" shrinkToFi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12" fillId="0" borderId="17" xfId="0" applyFont="1" applyBorder="1" applyAlignment="1">
      <alignment horizontal="center" vertical="center" shrinkToFit="1"/>
    </xf>
    <xf numFmtId="12" fontId="1" fillId="0" borderId="45" xfId="0" applyNumberFormat="1" applyFont="1" applyBorder="1" applyAlignment="1">
      <alignment horizontal="center" vertical="center" shrinkToFit="1"/>
    </xf>
    <xf numFmtId="0" fontId="12" fillId="1" borderId="12" xfId="0" applyFont="1" applyFill="1" applyBorder="1" applyAlignment="1">
      <alignment horizontal="center" vertical="center" shrinkToFit="1"/>
    </xf>
    <xf numFmtId="176" fontId="12" fillId="1" borderId="46" xfId="0" applyNumberFormat="1" applyFont="1" applyFill="1" applyBorder="1" applyAlignment="1">
      <alignment horizontal="center" vertical="center" shrinkToFit="1"/>
    </xf>
    <xf numFmtId="0" fontId="12" fillId="1" borderId="47" xfId="0" applyFont="1" applyFill="1" applyBorder="1" applyAlignment="1">
      <alignment horizontal="center" vertical="center" shrinkToFit="1"/>
    </xf>
    <xf numFmtId="176" fontId="12" fillId="1" borderId="21" xfId="0" applyNumberFormat="1" applyFont="1" applyFill="1" applyBorder="1" applyAlignment="1">
      <alignment horizontal="center" vertical="center" shrinkToFit="1"/>
    </xf>
    <xf numFmtId="0" fontId="12" fillId="1" borderId="22" xfId="0" applyFont="1" applyFill="1" applyBorder="1" applyAlignment="1">
      <alignment horizontal="center" vertical="center" shrinkToFit="1"/>
    </xf>
    <xf numFmtId="0" fontId="12" fillId="1" borderId="23" xfId="0" applyFont="1" applyFill="1" applyBorder="1" applyAlignment="1" applyProtection="1">
      <alignment horizontal="center" vertical="center" shrinkToFit="1"/>
      <protection locked="0"/>
    </xf>
    <xf numFmtId="0" fontId="12" fillId="1" borderId="24" xfId="0" applyFont="1" applyFill="1" applyBorder="1" applyAlignment="1" applyProtection="1">
      <alignment horizontal="center" vertical="center" shrinkToFit="1"/>
      <protection locked="0"/>
    </xf>
    <xf numFmtId="0" fontId="12" fillId="1" borderId="22" xfId="0" applyFont="1" applyFill="1" applyBorder="1" applyAlignment="1" applyProtection="1">
      <alignment horizontal="center" vertical="center" shrinkToFit="1"/>
      <protection locked="0"/>
    </xf>
    <xf numFmtId="176" fontId="12" fillId="0" borderId="46" xfId="0" applyNumberFormat="1" applyFont="1" applyBorder="1" applyAlignment="1">
      <alignment horizontal="center" vertical="center" shrinkToFit="1"/>
    </xf>
    <xf numFmtId="0" fontId="12" fillId="0" borderId="47" xfId="0" applyFont="1" applyBorder="1" applyAlignment="1">
      <alignment horizontal="center" vertical="center" shrinkToFit="1"/>
    </xf>
    <xf numFmtId="0" fontId="12" fillId="1" borderId="13" xfId="0" applyFont="1" applyFill="1" applyBorder="1" applyAlignment="1" applyProtection="1">
      <alignment horizontal="center" vertical="center" shrinkToFit="1"/>
      <protection locked="0"/>
    </xf>
    <xf numFmtId="0" fontId="12" fillId="1" borderId="14" xfId="0" applyFont="1" applyFill="1" applyBorder="1" applyAlignment="1" applyProtection="1">
      <alignment horizontal="center" vertical="center" shrinkToFit="1"/>
      <protection locked="0"/>
    </xf>
    <xf numFmtId="0" fontId="12" fillId="1" borderId="15" xfId="0" applyFont="1" applyFill="1" applyBorder="1" applyAlignment="1" applyProtection="1">
      <alignment horizontal="center" vertical="center" shrinkToFit="1"/>
      <protection locked="0"/>
    </xf>
    <xf numFmtId="12" fontId="1" fillId="0" borderId="17" xfId="0" applyNumberFormat="1" applyFont="1" applyBorder="1" applyAlignment="1">
      <alignment horizontal="center" vertical="center" shrinkToFit="1"/>
    </xf>
    <xf numFmtId="12" fontId="1" fillId="0" borderId="19" xfId="0" applyNumberFormat="1" applyFont="1" applyBorder="1" applyAlignment="1">
      <alignment horizontal="right" vertical="center" shrinkToFit="1"/>
    </xf>
    <xf numFmtId="0" fontId="3" fillId="0" borderId="0" xfId="0" applyFont="1"/>
    <xf numFmtId="0" fontId="3" fillId="0" borderId="28" xfId="0" applyFont="1" applyBorder="1" applyAlignment="1">
      <alignment shrinkToFit="1"/>
    </xf>
    <xf numFmtId="12" fontId="6" fillId="2" borderId="11" xfId="0" applyNumberFormat="1" applyFont="1" applyFill="1" applyBorder="1" applyAlignment="1">
      <alignment horizontal="center" vertical="center" shrinkToFit="1"/>
    </xf>
    <xf numFmtId="12" fontId="6" fillId="2" borderId="21" xfId="0" applyNumberFormat="1" applyFont="1" applyFill="1" applyBorder="1" applyAlignment="1">
      <alignment horizontal="center" vertical="center" shrinkToFit="1"/>
    </xf>
    <xf numFmtId="0" fontId="1" fillId="2" borderId="48" xfId="0" applyFont="1" applyFill="1" applyBorder="1" applyAlignment="1">
      <alignment horizontal="center" vertical="center"/>
    </xf>
    <xf numFmtId="0" fontId="1" fillId="2" borderId="24" xfId="0" applyFont="1" applyFill="1" applyBorder="1" applyAlignment="1">
      <alignment horizontal="center" vertical="center"/>
    </xf>
    <xf numFmtId="0" fontId="1" fillId="2" borderId="24"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2" borderId="49" xfId="0" applyFont="1" applyFill="1" applyBorder="1" applyAlignment="1">
      <alignment horizontal="center" vertical="center" wrapText="1"/>
    </xf>
    <xf numFmtId="0" fontId="1" fillId="2" borderId="50" xfId="0" applyFont="1" applyFill="1" applyBorder="1" applyAlignment="1">
      <alignment horizontal="center" vertical="center" wrapText="1"/>
    </xf>
    <xf numFmtId="12" fontId="1" fillId="0" borderId="51" xfId="0" applyNumberFormat="1" applyFont="1" applyBorder="1" applyAlignment="1">
      <alignment horizontal="right" vertical="center" shrinkToFit="1"/>
    </xf>
    <xf numFmtId="0" fontId="1" fillId="2" borderId="27" xfId="0" applyFont="1" applyFill="1" applyBorder="1" applyAlignment="1">
      <alignment horizontal="center" vertical="center"/>
    </xf>
    <xf numFmtId="0" fontId="1" fillId="2" borderId="49" xfId="0" applyFont="1" applyFill="1" applyBorder="1" applyAlignment="1">
      <alignment horizontal="center" vertical="center"/>
    </xf>
    <xf numFmtId="0" fontId="1" fillId="2" borderId="50" xfId="0" applyFont="1" applyFill="1" applyBorder="1" applyAlignment="1">
      <alignment horizontal="center" vertical="center"/>
    </xf>
    <xf numFmtId="0" fontId="21" fillId="3" borderId="0" xfId="3" applyFont="1" applyFill="1"/>
    <xf numFmtId="0" fontId="1" fillId="0" borderId="0" xfId="3"/>
    <xf numFmtId="0" fontId="22" fillId="3" borderId="0" xfId="3" applyFont="1" applyFill="1"/>
    <xf numFmtId="0" fontId="23" fillId="2" borderId="52" xfId="3" applyFont="1" applyFill="1" applyBorder="1" applyAlignment="1">
      <alignment vertical="center"/>
    </xf>
    <xf numFmtId="0" fontId="22" fillId="2" borderId="53" xfId="3" applyFont="1" applyFill="1" applyBorder="1" applyAlignment="1">
      <alignment vertical="center"/>
    </xf>
    <xf numFmtId="0" fontId="22" fillId="2" borderId="53" xfId="3" applyFont="1" applyFill="1" applyBorder="1"/>
    <xf numFmtId="0" fontId="22" fillId="2" borderId="54" xfId="3" applyFont="1" applyFill="1" applyBorder="1"/>
    <xf numFmtId="0" fontId="24" fillId="0" borderId="0" xfId="3" applyFont="1"/>
    <xf numFmtId="0" fontId="25" fillId="2" borderId="55" xfId="3" applyFont="1" applyFill="1" applyBorder="1" applyAlignment="1">
      <alignment vertical="center"/>
    </xf>
    <xf numFmtId="0" fontId="25" fillId="2" borderId="56" xfId="2" applyFont="1" applyFill="1" applyBorder="1"/>
    <xf numFmtId="0" fontId="25" fillId="2" borderId="57" xfId="2" applyFont="1" applyFill="1" applyBorder="1"/>
    <xf numFmtId="0" fontId="23" fillId="2" borderId="58" xfId="3" applyFont="1" applyFill="1" applyBorder="1" applyAlignment="1">
      <alignment vertical="center"/>
    </xf>
    <xf numFmtId="0" fontId="22" fillId="2" borderId="0" xfId="3" applyFont="1" applyFill="1" applyAlignment="1">
      <alignment vertical="center"/>
    </xf>
    <xf numFmtId="0" fontId="22" fillId="2" borderId="0" xfId="3" applyFont="1" applyFill="1"/>
    <xf numFmtId="0" fontId="26" fillId="2" borderId="0" xfId="3" applyFont="1" applyFill="1"/>
    <xf numFmtId="0" fontId="22" fillId="2" borderId="59" xfId="3" applyFont="1" applyFill="1" applyBorder="1"/>
    <xf numFmtId="0" fontId="22" fillId="2" borderId="56" xfId="3" applyFont="1" applyFill="1" applyBorder="1" applyAlignment="1">
      <alignment vertical="center"/>
    </xf>
    <xf numFmtId="0" fontId="22" fillId="2" borderId="56" xfId="3" applyFont="1" applyFill="1" applyBorder="1"/>
    <xf numFmtId="0" fontId="22" fillId="2" borderId="57" xfId="3" applyFont="1" applyFill="1" applyBorder="1"/>
    <xf numFmtId="0" fontId="26" fillId="2" borderId="0" xfId="3" applyFont="1" applyFill="1" applyAlignment="1">
      <alignment shrinkToFit="1"/>
    </xf>
    <xf numFmtId="0" fontId="22" fillId="2" borderId="60" xfId="3" applyFont="1" applyFill="1" applyBorder="1"/>
    <xf numFmtId="0" fontId="25" fillId="2" borderId="61" xfId="3" applyFont="1" applyFill="1" applyBorder="1" applyAlignment="1">
      <alignment vertical="center"/>
    </xf>
    <xf numFmtId="0" fontId="25" fillId="2" borderId="62" xfId="2" applyFont="1" applyFill="1" applyBorder="1"/>
    <xf numFmtId="0" fontId="25" fillId="2" borderId="63" xfId="2" applyFont="1" applyFill="1" applyBorder="1"/>
    <xf numFmtId="0" fontId="22" fillId="3" borderId="58" xfId="3" applyFont="1" applyFill="1" applyBorder="1"/>
    <xf numFmtId="0" fontId="22" fillId="3" borderId="0" xfId="3" applyFont="1" applyFill="1" applyAlignment="1">
      <alignment vertical="center"/>
    </xf>
    <xf numFmtId="0" fontId="24" fillId="0" borderId="0" xfId="3" applyFont="1" applyAlignment="1">
      <alignment vertical="center"/>
    </xf>
    <xf numFmtId="0" fontId="27" fillId="3" borderId="0" xfId="3" applyFont="1" applyFill="1" applyAlignment="1">
      <alignment vertical="center"/>
    </xf>
    <xf numFmtId="0" fontId="21" fillId="3" borderId="0" xfId="3" applyFont="1" applyFill="1" applyAlignment="1">
      <alignment vertical="top"/>
    </xf>
    <xf numFmtId="0" fontId="28" fillId="0" borderId="0" xfId="3" applyFont="1"/>
    <xf numFmtId="0" fontId="29" fillId="3" borderId="0" xfId="3" applyFont="1" applyFill="1" applyAlignment="1">
      <alignment vertical="center"/>
    </xf>
    <xf numFmtId="0" fontId="25" fillId="3" borderId="0" xfId="3" applyFont="1" applyFill="1" applyAlignment="1">
      <alignment vertical="center"/>
    </xf>
    <xf numFmtId="0" fontId="30" fillId="0" borderId="0" xfId="3" applyFont="1" applyAlignment="1">
      <alignment vertical="center"/>
    </xf>
    <xf numFmtId="0" fontId="20" fillId="0" borderId="0" xfId="3" applyFont="1"/>
    <xf numFmtId="0" fontId="29" fillId="3" borderId="0" xfId="3" applyFont="1" applyFill="1" applyAlignment="1">
      <alignment horizontal="right"/>
    </xf>
    <xf numFmtId="0" fontId="29" fillId="3" borderId="0" xfId="3" applyFont="1" applyFill="1"/>
    <xf numFmtId="0" fontId="25" fillId="3" borderId="0" xfId="3" applyFont="1" applyFill="1"/>
    <xf numFmtId="0" fontId="31" fillId="0" borderId="0" xfId="3" applyFont="1"/>
    <xf numFmtId="0" fontId="22" fillId="3" borderId="0" xfId="3" applyFont="1" applyFill="1" applyAlignment="1">
      <alignment horizontal="right"/>
    </xf>
    <xf numFmtId="0" fontId="21" fillId="3" borderId="0" xfId="3" applyFont="1" applyFill="1" applyAlignment="1">
      <alignment horizontal="right"/>
    </xf>
    <xf numFmtId="0" fontId="32" fillId="3" borderId="0" xfId="3" applyFont="1" applyFill="1" applyAlignment="1">
      <alignment vertical="center"/>
    </xf>
    <xf numFmtId="0" fontId="29" fillId="3" borderId="0" xfId="3" applyFont="1" applyFill="1" applyAlignment="1">
      <alignment vertical="top"/>
    </xf>
    <xf numFmtId="0" fontId="33" fillId="0" borderId="0" xfId="3" applyFont="1"/>
    <xf numFmtId="0" fontId="25" fillId="3" borderId="0" xfId="3" applyFont="1" applyFill="1" applyAlignment="1">
      <alignment vertical="top"/>
    </xf>
    <xf numFmtId="0" fontId="22" fillId="3" borderId="0" xfId="3" applyFont="1" applyFill="1" applyAlignment="1">
      <alignment vertical="top"/>
    </xf>
    <xf numFmtId="0" fontId="34" fillId="3" borderId="0" xfId="3" applyFont="1" applyFill="1" applyAlignment="1">
      <alignment vertical="center"/>
    </xf>
    <xf numFmtId="49" fontId="29" fillId="3" borderId="0" xfId="3" applyNumberFormat="1" applyFont="1" applyFill="1" applyAlignment="1">
      <alignment horizontal="right" vertical="center"/>
    </xf>
    <xf numFmtId="0" fontId="35" fillId="0" borderId="0" xfId="3" applyFont="1" applyAlignment="1">
      <alignment vertical="center"/>
    </xf>
    <xf numFmtId="49" fontId="25" fillId="3" borderId="0" xfId="3" applyNumberFormat="1" applyFont="1" applyFill="1" applyAlignment="1">
      <alignment horizontal="right" vertical="center"/>
    </xf>
    <xf numFmtId="49" fontId="22" fillId="3" borderId="0" xfId="3" applyNumberFormat="1" applyFont="1" applyFill="1" applyAlignment="1">
      <alignment horizontal="right" vertical="center"/>
    </xf>
    <xf numFmtId="49" fontId="21" fillId="3" borderId="0" xfId="3" applyNumberFormat="1" applyFont="1" applyFill="1" applyAlignment="1">
      <alignment horizontal="right" vertical="center"/>
    </xf>
    <xf numFmtId="0" fontId="21" fillId="3" borderId="0" xfId="3" applyFont="1" applyFill="1" applyAlignment="1">
      <alignment vertical="center"/>
    </xf>
    <xf numFmtId="0" fontId="28" fillId="0" borderId="0" xfId="3" applyFont="1" applyAlignment="1">
      <alignment vertical="center"/>
    </xf>
    <xf numFmtId="0" fontId="25" fillId="13" borderId="0" xfId="3" applyFont="1" applyFill="1" applyAlignment="1">
      <alignment vertical="center"/>
    </xf>
    <xf numFmtId="0" fontId="21" fillId="13" borderId="0" xfId="3" applyFont="1" applyFill="1"/>
    <xf numFmtId="0" fontId="21" fillId="13" borderId="0" xfId="3" applyFont="1" applyFill="1" applyAlignment="1">
      <alignment vertical="center"/>
    </xf>
    <xf numFmtId="49" fontId="21" fillId="3" borderId="0" xfId="3" applyNumberFormat="1" applyFont="1" applyFill="1" applyAlignment="1">
      <alignment horizontal="right"/>
    </xf>
    <xf numFmtId="0" fontId="28" fillId="3" borderId="0" xfId="3" applyFont="1" applyFill="1"/>
    <xf numFmtId="0" fontId="6" fillId="0" borderId="64" xfId="0" applyFont="1" applyBorder="1" applyAlignment="1">
      <alignment horizontal="center" shrinkToFit="1"/>
    </xf>
    <xf numFmtId="0" fontId="6" fillId="0" borderId="65" xfId="0" applyFont="1" applyBorder="1" applyAlignment="1">
      <alignment horizontal="center" vertical="top" wrapText="1"/>
    </xf>
    <xf numFmtId="0" fontId="12" fillId="0" borderId="12" xfId="0" applyFont="1" applyBorder="1" applyAlignment="1" applyProtection="1">
      <alignment horizontal="center" vertical="center" wrapText="1" shrinkToFit="1"/>
      <protection locked="0"/>
    </xf>
    <xf numFmtId="0" fontId="9" fillId="0" borderId="0" xfId="0" applyFont="1" applyAlignment="1">
      <alignment vertical="center" shrinkToFit="1"/>
    </xf>
    <xf numFmtId="0" fontId="14" fillId="16" borderId="32" xfId="0" applyFont="1" applyFill="1" applyBorder="1" applyAlignment="1">
      <alignment horizontal="center" vertical="center" shrinkToFit="1"/>
    </xf>
    <xf numFmtId="0" fontId="1" fillId="2" borderId="12" xfId="0" applyFont="1" applyFill="1" applyBorder="1" applyAlignment="1">
      <alignment horizontal="center" vertical="center" shrinkToFit="1"/>
    </xf>
    <xf numFmtId="0" fontId="1" fillId="2" borderId="24" xfId="0" applyFont="1" applyFill="1" applyBorder="1" applyAlignment="1">
      <alignment horizontal="center" vertical="center" shrinkToFit="1"/>
    </xf>
    <xf numFmtId="0" fontId="1" fillId="0" borderId="0" xfId="0" applyFont="1" applyAlignment="1">
      <alignment shrinkToFit="1"/>
    </xf>
    <xf numFmtId="0" fontId="14" fillId="15" borderId="12" xfId="0" applyFont="1" applyFill="1" applyBorder="1" applyAlignment="1">
      <alignment horizontal="center" vertical="center" shrinkToFit="1"/>
    </xf>
    <xf numFmtId="0" fontId="14" fillId="3" borderId="12" xfId="0" applyFont="1" applyFill="1" applyBorder="1" applyAlignment="1">
      <alignment horizontal="center" vertical="center" shrinkToFit="1"/>
    </xf>
    <xf numFmtId="0" fontId="37" fillId="0" borderId="0" xfId="0" applyFont="1"/>
    <xf numFmtId="179" fontId="38" fillId="0" borderId="0" xfId="0" applyNumberFormat="1" applyFont="1" applyAlignment="1">
      <alignment vertical="center"/>
    </xf>
    <xf numFmtId="0" fontId="39" fillId="0" borderId="66" xfId="0" applyFont="1" applyBorder="1"/>
    <xf numFmtId="0" fontId="40" fillId="0" borderId="67" xfId="0" applyFont="1" applyBorder="1" applyAlignment="1">
      <alignment horizontal="center" vertical="center" wrapText="1" shrinkToFit="1"/>
    </xf>
    <xf numFmtId="0" fontId="39" fillId="17" borderId="32" xfId="0" applyFont="1" applyFill="1" applyBorder="1" applyAlignment="1">
      <alignment vertical="center"/>
    </xf>
    <xf numFmtId="0" fontId="37" fillId="0" borderId="66" xfId="0" applyFont="1" applyBorder="1"/>
    <xf numFmtId="0" fontId="41" fillId="4" borderId="68" xfId="0" applyFont="1" applyFill="1" applyBorder="1" applyAlignment="1">
      <alignment horizontal="center" vertical="center"/>
    </xf>
    <xf numFmtId="0" fontId="41" fillId="5" borderId="68" xfId="0" applyFont="1" applyFill="1" applyBorder="1" applyAlignment="1">
      <alignment horizontal="center" vertical="center"/>
    </xf>
    <xf numFmtId="0" fontId="41" fillId="6" borderId="68" xfId="0" applyFont="1" applyFill="1" applyBorder="1" applyAlignment="1">
      <alignment horizontal="center" vertical="center"/>
    </xf>
    <xf numFmtId="0" fontId="41" fillId="7" borderId="68" xfId="0" applyFont="1" applyFill="1" applyBorder="1" applyAlignment="1">
      <alignment horizontal="center" vertical="center"/>
    </xf>
    <xf numFmtId="0" fontId="42" fillId="8" borderId="68" xfId="0" applyFont="1" applyFill="1" applyBorder="1" applyAlignment="1">
      <alignment horizontal="center" vertical="center"/>
    </xf>
    <xf numFmtId="0" fontId="41" fillId="9" borderId="68" xfId="0" applyFont="1" applyFill="1" applyBorder="1" applyAlignment="1">
      <alignment horizontal="center" vertical="center"/>
    </xf>
    <xf numFmtId="0" fontId="42" fillId="10" borderId="68" xfId="0" applyFont="1" applyFill="1" applyBorder="1" applyAlignment="1">
      <alignment horizontal="center" vertical="center"/>
    </xf>
    <xf numFmtId="0" fontId="41" fillId="16" borderId="68" xfId="0" applyFont="1" applyFill="1" applyBorder="1" applyAlignment="1">
      <alignment horizontal="center" vertical="center"/>
    </xf>
    <xf numFmtId="0" fontId="41" fillId="3" borderId="68" xfId="0" applyFont="1" applyFill="1" applyBorder="1" applyAlignment="1">
      <alignment horizontal="center" vertical="center"/>
    </xf>
    <xf numFmtId="0" fontId="41" fillId="11" borderId="68" xfId="0" applyFont="1" applyFill="1" applyBorder="1" applyAlignment="1">
      <alignment horizontal="center" vertical="center"/>
    </xf>
    <xf numFmtId="0" fontId="41" fillId="12" borderId="68" xfId="0" applyFont="1" applyFill="1" applyBorder="1" applyAlignment="1">
      <alignment horizontal="center" vertical="center"/>
    </xf>
    <xf numFmtId="0" fontId="41" fillId="13" borderId="43" xfId="0" applyFont="1" applyFill="1" applyBorder="1" applyAlignment="1">
      <alignment horizontal="center" vertical="center" wrapText="1"/>
    </xf>
    <xf numFmtId="0" fontId="41" fillId="2" borderId="44" xfId="0" applyFont="1" applyFill="1" applyBorder="1" applyAlignment="1">
      <alignment horizontal="center" vertical="center" wrapText="1" shrinkToFit="1"/>
    </xf>
    <xf numFmtId="0" fontId="40" fillId="14" borderId="69" xfId="0" applyFont="1" applyFill="1" applyBorder="1" applyAlignment="1">
      <alignment horizontal="center" vertical="center" wrapText="1" shrinkToFit="1"/>
    </xf>
    <xf numFmtId="0" fontId="40" fillId="14" borderId="68" xfId="0" applyFont="1" applyFill="1" applyBorder="1" applyAlignment="1">
      <alignment horizontal="center" vertical="center" wrapText="1" shrinkToFit="1"/>
    </xf>
    <xf numFmtId="0" fontId="40" fillId="14" borderId="43" xfId="0" applyFont="1" applyFill="1" applyBorder="1" applyAlignment="1">
      <alignment horizontal="center" vertical="center" wrapText="1" shrinkToFit="1"/>
    </xf>
    <xf numFmtId="0" fontId="43" fillId="0" borderId="0" xfId="0" applyFont="1" applyAlignment="1">
      <alignment vertical="center"/>
    </xf>
    <xf numFmtId="0" fontId="41" fillId="0" borderId="0" xfId="0" applyFont="1" applyAlignment="1">
      <alignment vertical="center"/>
    </xf>
    <xf numFmtId="179" fontId="41" fillId="0" borderId="0" xfId="0" applyNumberFormat="1" applyFont="1" applyAlignment="1">
      <alignment vertical="center"/>
    </xf>
    <xf numFmtId="0" fontId="39" fillId="0" borderId="1" xfId="0" applyFont="1" applyBorder="1" applyAlignment="1">
      <alignment horizontal="center" vertical="center" wrapText="1" shrinkToFit="1"/>
    </xf>
    <xf numFmtId="12" fontId="39" fillId="0" borderId="32" xfId="1" applyNumberFormat="1" applyFont="1" applyBorder="1" applyAlignment="1">
      <alignment vertical="center" shrinkToFit="1"/>
    </xf>
    <xf numFmtId="12" fontId="39" fillId="0" borderId="4" xfId="1" applyNumberFormat="1" applyFont="1" applyBorder="1" applyAlignment="1">
      <alignment vertical="center" shrinkToFit="1"/>
    </xf>
    <xf numFmtId="12" fontId="39" fillId="0" borderId="5" xfId="1" applyNumberFormat="1" applyFont="1" applyBorder="1" applyAlignment="1">
      <alignment vertical="center" shrinkToFit="1"/>
    </xf>
    <xf numFmtId="12" fontId="39" fillId="0" borderId="34" xfId="1" applyNumberFormat="1" applyFont="1" applyBorder="1" applyAlignment="1">
      <alignment vertical="center" shrinkToFit="1"/>
    </xf>
    <xf numFmtId="12" fontId="39" fillId="0" borderId="70" xfId="1" applyNumberFormat="1" applyFont="1" applyBorder="1" applyAlignment="1">
      <alignment vertical="center" shrinkToFit="1"/>
    </xf>
    <xf numFmtId="12" fontId="39" fillId="0" borderId="71" xfId="1" applyNumberFormat="1" applyFont="1" applyBorder="1" applyAlignment="1">
      <alignment vertical="center" shrinkToFit="1"/>
    </xf>
    <xf numFmtId="0" fontId="39" fillId="0" borderId="72" xfId="0" applyFont="1" applyBorder="1" applyAlignment="1">
      <alignment horizontal="center" vertical="center" wrapText="1" shrinkToFit="1"/>
    </xf>
    <xf numFmtId="12" fontId="39" fillId="0" borderId="12" xfId="0" applyNumberFormat="1" applyFont="1" applyBorder="1" applyAlignment="1">
      <alignment vertical="center" shrinkToFit="1"/>
    </xf>
    <xf numFmtId="12" fontId="39" fillId="0" borderId="20" xfId="0" applyNumberFormat="1" applyFont="1" applyBorder="1" applyAlignment="1">
      <alignment vertical="center" shrinkToFit="1"/>
    </xf>
    <xf numFmtId="12" fontId="39" fillId="0" borderId="17" xfId="0" applyNumberFormat="1" applyFont="1" applyBorder="1" applyAlignment="1">
      <alignment vertical="center" shrinkToFit="1"/>
    </xf>
    <xf numFmtId="12" fontId="39" fillId="0" borderId="37" xfId="0" applyNumberFormat="1" applyFont="1" applyBorder="1" applyAlignment="1">
      <alignment vertical="center" shrinkToFit="1"/>
    </xf>
    <xf numFmtId="12" fontId="39" fillId="0" borderId="20" xfId="1" applyNumberFormat="1" applyFont="1" applyBorder="1" applyAlignment="1">
      <alignment vertical="center" shrinkToFit="1"/>
    </xf>
    <xf numFmtId="12" fontId="39" fillId="0" borderId="39" xfId="1" applyNumberFormat="1" applyFont="1" applyBorder="1" applyAlignment="1">
      <alignment vertical="center" shrinkToFit="1"/>
    </xf>
    <xf numFmtId="0" fontId="39" fillId="0" borderId="73" xfId="0" applyFont="1" applyBorder="1" applyAlignment="1">
      <alignment horizontal="center" vertical="center" wrapText="1" shrinkToFit="1"/>
    </xf>
    <xf numFmtId="12" fontId="39" fillId="0" borderId="24" xfId="0" applyNumberFormat="1" applyFont="1" applyBorder="1" applyAlignment="1">
      <alignment vertical="center" shrinkToFit="1"/>
    </xf>
    <xf numFmtId="12" fontId="39" fillId="0" borderId="27" xfId="0" applyNumberFormat="1" applyFont="1" applyBorder="1" applyAlignment="1">
      <alignment vertical="center" shrinkToFit="1"/>
    </xf>
    <xf numFmtId="12" fontId="39" fillId="0" borderId="22" xfId="0" applyNumberFormat="1" applyFont="1" applyBorder="1" applyAlignment="1">
      <alignment vertical="center" shrinkToFit="1"/>
    </xf>
    <xf numFmtId="12" fontId="39" fillId="0" borderId="50" xfId="0" applyNumberFormat="1" applyFont="1" applyBorder="1" applyAlignment="1">
      <alignment vertical="center" shrinkToFit="1"/>
    </xf>
    <xf numFmtId="12" fontId="39" fillId="0" borderId="74" xfId="1" applyNumberFormat="1" applyFont="1" applyBorder="1" applyAlignment="1">
      <alignment vertical="center" shrinkToFit="1"/>
    </xf>
    <xf numFmtId="12" fontId="39" fillId="0" borderId="75" xfId="1" applyNumberFormat="1" applyFont="1" applyBorder="1" applyAlignment="1">
      <alignment vertical="center" shrinkToFit="1"/>
    </xf>
    <xf numFmtId="12" fontId="39" fillId="0" borderId="76" xfId="0" applyNumberFormat="1" applyFont="1" applyBorder="1" applyAlignment="1">
      <alignment vertical="center" shrinkToFit="1"/>
    </xf>
    <xf numFmtId="12" fontId="39" fillId="0" borderId="77" xfId="0" applyNumberFormat="1" applyFont="1" applyBorder="1" applyAlignment="1">
      <alignment vertical="center" shrinkToFit="1"/>
    </xf>
    <xf numFmtId="12" fontId="39" fillId="0" borderId="78" xfId="0" applyNumberFormat="1" applyFont="1" applyBorder="1" applyAlignment="1">
      <alignment vertical="center" shrinkToFit="1"/>
    </xf>
    <xf numFmtId="12" fontId="39" fillId="0" borderId="79" xfId="0" applyNumberFormat="1" applyFont="1" applyBorder="1" applyAlignment="1">
      <alignment vertical="center" shrinkToFit="1"/>
    </xf>
    <xf numFmtId="12" fontId="39" fillId="0" borderId="43" xfId="0" applyNumberFormat="1" applyFont="1" applyBorder="1" applyAlignment="1">
      <alignment vertical="center" shrinkToFit="1"/>
    </xf>
    <xf numFmtId="12" fontId="39" fillId="0" borderId="51" xfId="0" applyNumberFormat="1" applyFont="1" applyBorder="1" applyAlignment="1">
      <alignment vertical="center" shrinkToFit="1"/>
    </xf>
    <xf numFmtId="0" fontId="37" fillId="0" borderId="32" xfId="0" applyFont="1" applyBorder="1" applyAlignment="1">
      <alignment horizontal="center" vertical="center" wrapText="1" shrinkToFit="1"/>
    </xf>
    <xf numFmtId="0" fontId="37" fillId="0" borderId="12" xfId="0" applyFont="1" applyBorder="1" applyAlignment="1">
      <alignment horizontal="center" vertical="center"/>
    </xf>
    <xf numFmtId="12" fontId="41" fillId="0" borderId="12" xfId="1" applyNumberFormat="1" applyFont="1" applyBorder="1" applyAlignment="1">
      <alignment vertical="center" shrinkToFit="1"/>
    </xf>
    <xf numFmtId="0" fontId="46" fillId="0" borderId="21" xfId="0" applyFont="1" applyBorder="1" applyAlignment="1">
      <alignment horizontal="left" vertical="center" shrinkToFit="1"/>
    </xf>
    <xf numFmtId="0" fontId="46" fillId="0" borderId="25" xfId="0" applyFont="1" applyBorder="1" applyAlignment="1">
      <alignment horizontal="left" vertical="center"/>
    </xf>
    <xf numFmtId="0" fontId="59" fillId="0" borderId="109" xfId="0" applyFont="1" applyBorder="1" applyAlignment="1">
      <alignment vertical="center"/>
    </xf>
    <xf numFmtId="0" fontId="59" fillId="0" borderId="110" xfId="0" applyFont="1" applyBorder="1" applyAlignment="1">
      <alignment vertical="center"/>
    </xf>
    <xf numFmtId="0" fontId="59" fillId="0" borderId="111" xfId="0" applyFont="1" applyBorder="1" applyAlignment="1">
      <alignment vertical="center"/>
    </xf>
    <xf numFmtId="0" fontId="60" fillId="0" borderId="110" xfId="0" applyFont="1" applyBorder="1" applyAlignment="1">
      <alignment vertical="center"/>
    </xf>
    <xf numFmtId="0" fontId="47" fillId="0" borderId="25" xfId="0" applyFont="1" applyBorder="1" applyAlignment="1">
      <alignment horizontal="left" vertical="center" shrinkToFit="1"/>
    </xf>
    <xf numFmtId="0" fontId="49" fillId="0" borderId="80" xfId="0" applyFont="1" applyBorder="1" applyAlignment="1">
      <alignment horizontal="center" vertical="center" shrinkToFit="1"/>
    </xf>
    <xf numFmtId="0" fontId="49" fillId="0" borderId="81" xfId="0" applyFont="1" applyBorder="1" applyAlignment="1">
      <alignment horizontal="center" vertical="center"/>
    </xf>
    <xf numFmtId="0" fontId="49" fillId="2" borderId="81" xfId="0" applyFont="1" applyFill="1" applyBorder="1" applyAlignment="1">
      <alignment horizontal="left" vertical="center"/>
    </xf>
    <xf numFmtId="0" fontId="49" fillId="0" borderId="81" xfId="0" applyFont="1" applyBorder="1" applyAlignment="1">
      <alignment horizontal="center" vertical="center" wrapText="1" shrinkToFit="1"/>
    </xf>
    <xf numFmtId="0" fontId="49" fillId="2" borderId="81" xfId="0" applyFont="1" applyFill="1" applyBorder="1" applyAlignment="1">
      <alignment horizontal="center" vertical="center"/>
    </xf>
    <xf numFmtId="176" fontId="50" fillId="0" borderId="82" xfId="0" applyNumberFormat="1" applyFont="1" applyBorder="1" applyAlignment="1">
      <alignment horizontal="center" vertical="center" shrinkToFit="1"/>
    </xf>
    <xf numFmtId="177" fontId="50" fillId="0" borderId="83" xfId="0" applyNumberFormat="1" applyFont="1" applyBorder="1" applyAlignment="1">
      <alignment horizontal="center" vertical="center"/>
    </xf>
    <xf numFmtId="177" fontId="50" fillId="0" borderId="70" xfId="0" applyNumberFormat="1" applyFont="1" applyBorder="1" applyAlignment="1">
      <alignment horizontal="left" vertical="center"/>
    </xf>
    <xf numFmtId="176" fontId="50" fillId="0" borderId="13" xfId="0" applyNumberFormat="1" applyFont="1" applyBorder="1" applyAlignment="1">
      <alignment horizontal="center" vertical="center" shrinkToFit="1"/>
    </xf>
    <xf numFmtId="177" fontId="50" fillId="0" borderId="14" xfId="0" applyNumberFormat="1" applyFont="1" applyBorder="1" applyAlignment="1">
      <alignment horizontal="center" vertical="center"/>
    </xf>
    <xf numFmtId="177" fontId="50" fillId="0" borderId="84" xfId="0" applyNumberFormat="1" applyFont="1" applyBorder="1" applyAlignment="1">
      <alignment horizontal="left" vertical="center"/>
    </xf>
    <xf numFmtId="176" fontId="50" fillId="0" borderId="16" xfId="0" applyNumberFormat="1" applyFont="1" applyBorder="1" applyAlignment="1">
      <alignment horizontal="center" vertical="center" shrinkToFit="1"/>
    </xf>
    <xf numFmtId="177" fontId="50" fillId="0" borderId="12" xfId="0" applyNumberFormat="1" applyFont="1" applyBorder="1" applyAlignment="1">
      <alignment horizontal="center" vertical="center"/>
    </xf>
    <xf numFmtId="177" fontId="50" fillId="0" borderId="20" xfId="0" applyNumberFormat="1" applyFont="1" applyBorder="1" applyAlignment="1">
      <alignment horizontal="left" vertical="center"/>
    </xf>
    <xf numFmtId="0" fontId="50" fillId="0" borderId="37" xfId="0" applyFont="1" applyBorder="1" applyAlignment="1">
      <alignment horizontal="left" vertical="center" shrinkToFit="1"/>
    </xf>
    <xf numFmtId="176" fontId="50" fillId="0" borderId="37" xfId="0" applyNumberFormat="1" applyFont="1" applyBorder="1" applyAlignment="1">
      <alignment horizontal="center" vertical="center" shrinkToFit="1"/>
    </xf>
    <xf numFmtId="0" fontId="53" fillId="0" borderId="12" xfId="0" applyFont="1" applyBorder="1" applyAlignment="1">
      <alignment vertical="top" wrapText="1"/>
    </xf>
    <xf numFmtId="0" fontId="51" fillId="0" borderId="24" xfId="0" applyFont="1" applyBorder="1" applyAlignment="1">
      <alignment vertical="top" wrapText="1"/>
    </xf>
    <xf numFmtId="176" fontId="12" fillId="18" borderId="11" xfId="0" applyNumberFormat="1" applyFont="1" applyFill="1" applyBorder="1" applyAlignment="1">
      <alignment horizontal="center" vertical="center" shrinkToFit="1"/>
    </xf>
    <xf numFmtId="0" fontId="12" fillId="18" borderId="12" xfId="0" applyFont="1" applyFill="1" applyBorder="1" applyAlignment="1">
      <alignment horizontal="center" vertical="center" shrinkToFit="1"/>
    </xf>
    <xf numFmtId="0" fontId="12" fillId="18" borderId="16" xfId="0" applyFont="1" applyFill="1" applyBorder="1" applyAlignment="1" applyProtection="1">
      <alignment horizontal="center" vertical="center" shrinkToFit="1"/>
      <protection locked="0"/>
    </xf>
    <xf numFmtId="0" fontId="12" fillId="18" borderId="12" xfId="0" applyFont="1" applyFill="1" applyBorder="1" applyAlignment="1" applyProtection="1">
      <alignment horizontal="center" vertical="center" shrinkToFit="1"/>
      <protection locked="0"/>
    </xf>
    <xf numFmtId="0" fontId="12" fillId="18" borderId="17" xfId="0" applyFont="1" applyFill="1" applyBorder="1" applyAlignment="1" applyProtection="1">
      <alignment horizontal="center" vertical="center" shrinkToFit="1"/>
      <protection locked="0"/>
    </xf>
    <xf numFmtId="176" fontId="12" fillId="19" borderId="11" xfId="0" applyNumberFormat="1" applyFont="1" applyFill="1" applyBorder="1" applyAlignment="1">
      <alignment horizontal="center" vertical="center" shrinkToFit="1"/>
    </xf>
    <xf numFmtId="0" fontId="12" fillId="19" borderId="12" xfId="0" applyFont="1" applyFill="1" applyBorder="1" applyAlignment="1">
      <alignment horizontal="center" vertical="center" shrinkToFit="1"/>
    </xf>
    <xf numFmtId="0" fontId="12" fillId="19" borderId="16" xfId="0" applyFont="1" applyFill="1" applyBorder="1" applyAlignment="1" applyProtection="1">
      <alignment horizontal="center" vertical="center" shrinkToFit="1"/>
      <protection locked="0"/>
    </xf>
    <xf numFmtId="0" fontId="12" fillId="19" borderId="12" xfId="0" applyFont="1" applyFill="1" applyBorder="1" applyAlignment="1" applyProtection="1">
      <alignment horizontal="center" vertical="center" shrinkToFit="1"/>
      <protection locked="0"/>
    </xf>
    <xf numFmtId="0" fontId="12" fillId="19" borderId="17" xfId="0" applyFont="1" applyFill="1" applyBorder="1" applyAlignment="1" applyProtection="1">
      <alignment horizontal="center" vertical="center" shrinkToFit="1"/>
      <protection locked="0"/>
    </xf>
    <xf numFmtId="0" fontId="61" fillId="20" borderId="112" xfId="0" applyFont="1" applyFill="1" applyBorder="1" applyAlignment="1">
      <alignment horizontal="center" vertical="center" wrapText="1"/>
    </xf>
    <xf numFmtId="0" fontId="58" fillId="0" borderId="112" xfId="0" applyFont="1" applyBorder="1" applyAlignment="1">
      <alignment horizontal="center" vertical="center" wrapText="1"/>
    </xf>
    <xf numFmtId="0" fontId="58" fillId="0" borderId="113" xfId="0" applyFont="1" applyBorder="1" applyAlignment="1">
      <alignment horizontal="center" vertical="center" wrapText="1"/>
    </xf>
    <xf numFmtId="0" fontId="61" fillId="20" borderId="114" xfId="0" applyFont="1" applyFill="1" applyBorder="1" applyAlignment="1">
      <alignment horizontal="center" vertical="center" textRotation="255" wrapText="1"/>
    </xf>
    <xf numFmtId="0" fontId="58" fillId="20" borderId="112" xfId="0" applyFont="1" applyFill="1" applyBorder="1" applyAlignment="1">
      <alignment horizontal="center" vertical="center" wrapText="1"/>
    </xf>
    <xf numFmtId="0" fontId="52" fillId="0" borderId="108" xfId="0" applyFont="1" applyBorder="1" applyAlignment="1">
      <alignment vertical="top" wrapText="1"/>
    </xf>
    <xf numFmtId="0" fontId="52" fillId="0" borderId="83" xfId="0" applyFont="1" applyBorder="1" applyAlignment="1">
      <alignment vertical="top" wrapText="1"/>
    </xf>
    <xf numFmtId="0" fontId="54" fillId="0" borderId="83" xfId="0" applyFont="1" applyBorder="1" applyAlignment="1">
      <alignment vertical="top" wrapText="1"/>
    </xf>
    <xf numFmtId="0" fontId="52" fillId="0" borderId="12" xfId="0" applyFont="1" applyBorder="1" applyAlignment="1">
      <alignment vertical="top" wrapText="1"/>
    </xf>
    <xf numFmtId="0" fontId="53" fillId="0" borderId="32" xfId="0" applyFont="1" applyBorder="1" applyAlignment="1">
      <alignment vertical="top" wrapText="1"/>
    </xf>
    <xf numFmtId="0" fontId="63" fillId="0" borderId="12" xfId="0" applyFont="1" applyBorder="1" applyAlignment="1">
      <alignment vertical="top" wrapText="1"/>
    </xf>
    <xf numFmtId="0" fontId="52" fillId="0" borderId="20" xfId="0" applyFont="1" applyBorder="1" applyAlignment="1">
      <alignment vertical="top" wrapText="1"/>
    </xf>
    <xf numFmtId="0" fontId="52" fillId="0" borderId="32" xfId="0" applyFont="1" applyBorder="1" applyAlignment="1">
      <alignment vertical="top" wrapText="1"/>
    </xf>
    <xf numFmtId="0" fontId="52" fillId="0" borderId="17" xfId="0" applyFont="1" applyBorder="1" applyAlignment="1">
      <alignment vertical="top" wrapText="1"/>
    </xf>
    <xf numFmtId="0" fontId="54" fillId="0" borderId="12" xfId="0" applyFont="1" applyBorder="1" applyAlignment="1">
      <alignment vertical="top" wrapText="1"/>
    </xf>
    <xf numFmtId="0" fontId="53" fillId="0" borderId="17" xfId="0" applyFont="1" applyBorder="1" applyAlignment="1">
      <alignment vertical="top" wrapText="1"/>
    </xf>
    <xf numFmtId="0" fontId="64" fillId="0" borderId="12" xfId="0" applyFont="1" applyBorder="1" applyAlignment="1">
      <alignment vertical="top" wrapText="1"/>
    </xf>
    <xf numFmtId="0" fontId="54" fillId="0" borderId="20" xfId="0" applyFont="1" applyBorder="1" applyAlignment="1">
      <alignment vertical="top" wrapText="1"/>
    </xf>
    <xf numFmtId="0" fontId="55" fillId="0" borderId="12" xfId="0" applyFont="1" applyBorder="1" applyAlignment="1">
      <alignment vertical="top" wrapText="1"/>
    </xf>
    <xf numFmtId="0" fontId="52" fillId="0" borderId="0" xfId="0" applyFont="1" applyAlignment="1">
      <alignment vertical="top" wrapText="1"/>
    </xf>
    <xf numFmtId="0" fontId="53" fillId="0" borderId="20" xfId="0" applyFont="1" applyBorder="1" applyAlignment="1">
      <alignment vertical="top" wrapText="1"/>
    </xf>
    <xf numFmtId="0" fontId="52" fillId="0" borderId="12" xfId="0" applyFont="1" applyBorder="1" applyAlignment="1">
      <alignment horizontal="left" vertical="top" wrapText="1"/>
    </xf>
    <xf numFmtId="0" fontId="50" fillId="0" borderId="20" xfId="0" applyFont="1" applyBorder="1" applyAlignment="1">
      <alignment vertical="top" wrapText="1"/>
    </xf>
    <xf numFmtId="0" fontId="65" fillId="0" borderId="12" xfId="0" applyFont="1" applyBorder="1" applyAlignment="1">
      <alignment vertical="top" wrapText="1"/>
    </xf>
    <xf numFmtId="0" fontId="66" fillId="0" borderId="12" xfId="0" applyFont="1" applyBorder="1" applyAlignment="1">
      <alignment vertical="top" wrapText="1"/>
    </xf>
    <xf numFmtId="0" fontId="63" fillId="0" borderId="17" xfId="0" applyFont="1" applyBorder="1" applyAlignment="1">
      <alignment vertical="top" wrapText="1"/>
    </xf>
    <xf numFmtId="0" fontId="50" fillId="0" borderId="12" xfId="0" applyFont="1" applyBorder="1" applyAlignment="1">
      <alignment vertical="top" wrapText="1"/>
    </xf>
    <xf numFmtId="0" fontId="52" fillId="0" borderId="40" xfId="0" applyFont="1" applyBorder="1" applyAlignment="1">
      <alignment vertical="top" wrapText="1"/>
    </xf>
    <xf numFmtId="0" fontId="52" fillId="0" borderId="17" xfId="0" applyFont="1" applyBorder="1" applyAlignment="1">
      <alignment horizontal="left" vertical="top" wrapText="1"/>
    </xf>
    <xf numFmtId="0" fontId="53" fillId="0" borderId="47" xfId="0" applyFont="1" applyBorder="1" applyAlignment="1">
      <alignment vertical="top" wrapText="1"/>
    </xf>
    <xf numFmtId="0" fontId="52" fillId="0" borderId="24" xfId="0" applyFont="1" applyBorder="1" applyAlignment="1">
      <alignment vertical="top" wrapText="1"/>
    </xf>
    <xf numFmtId="0" fontId="55" fillId="0" borderId="24" xfId="0" applyFont="1" applyBorder="1" applyAlignment="1">
      <alignment vertical="top" wrapText="1"/>
    </xf>
    <xf numFmtId="0" fontId="52" fillId="0" borderId="78" xfId="0" applyFont="1" applyBorder="1" applyAlignment="1">
      <alignment vertical="top" wrapText="1"/>
    </xf>
    <xf numFmtId="0" fontId="53" fillId="0" borderId="27" xfId="0" applyFont="1" applyBorder="1" applyAlignment="1">
      <alignment vertical="top" wrapText="1"/>
    </xf>
    <xf numFmtId="0" fontId="53" fillId="0" borderId="22" xfId="0" applyFont="1" applyBorder="1" applyAlignment="1">
      <alignment wrapText="1"/>
    </xf>
    <xf numFmtId="177" fontId="52" fillId="0" borderId="20" xfId="0" applyNumberFormat="1" applyFont="1" applyBorder="1" applyAlignment="1">
      <alignment horizontal="left" vertical="center"/>
    </xf>
    <xf numFmtId="177" fontId="52" fillId="0" borderId="84" xfId="0" applyNumberFormat="1" applyFont="1" applyBorder="1" applyAlignment="1">
      <alignment horizontal="left" vertical="center"/>
    </xf>
    <xf numFmtId="0" fontId="67" fillId="0" borderId="12" xfId="0" applyFont="1" applyBorder="1" applyAlignment="1">
      <alignment vertical="top" wrapText="1"/>
    </xf>
    <xf numFmtId="0" fontId="25" fillId="22" borderId="0" xfId="3" applyFont="1" applyFill="1" applyAlignment="1">
      <alignment vertical="center"/>
    </xf>
    <xf numFmtId="0" fontId="25" fillId="22" borderId="0" xfId="3" applyFont="1" applyFill="1"/>
    <xf numFmtId="0" fontId="21" fillId="22" borderId="0" xfId="3" applyFont="1" applyFill="1"/>
    <xf numFmtId="0" fontId="25" fillId="22" borderId="0" xfId="3" applyFont="1" applyFill="1" applyAlignment="1">
      <alignment vertical="top"/>
    </xf>
    <xf numFmtId="0" fontId="1" fillId="2" borderId="17" xfId="0" applyFont="1" applyFill="1" applyBorder="1" applyAlignment="1">
      <alignment horizontal="center" vertical="center"/>
    </xf>
    <xf numFmtId="0" fontId="29" fillId="3" borderId="0" xfId="3" applyFont="1" applyFill="1" applyAlignment="1">
      <alignment vertical="center"/>
    </xf>
    <xf numFmtId="0" fontId="29" fillId="0" borderId="0" xfId="2" applyFont="1" applyAlignment="1">
      <alignment vertical="center"/>
    </xf>
    <xf numFmtId="178" fontId="48" fillId="0" borderId="85" xfId="0" applyNumberFormat="1" applyFont="1" applyBorder="1" applyAlignment="1">
      <alignment horizontal="center" vertical="center" shrinkToFit="1"/>
    </xf>
    <xf numFmtId="178" fontId="48" fillId="0" borderId="86" xfId="0" applyNumberFormat="1" applyFont="1" applyBorder="1" applyAlignment="1">
      <alignment horizontal="center" vertical="center"/>
    </xf>
    <xf numFmtId="178" fontId="48" fillId="0" borderId="91" xfId="0" applyNumberFormat="1" applyFont="1" applyBorder="1" applyAlignment="1">
      <alignment horizontal="center" vertical="center" shrinkToFit="1"/>
    </xf>
    <xf numFmtId="178" fontId="48" fillId="0" borderId="92" xfId="0" applyNumberFormat="1" applyFont="1" applyBorder="1" applyAlignment="1">
      <alignment horizontal="center" vertical="center"/>
    </xf>
    <xf numFmtId="0" fontId="57" fillId="21" borderId="115" xfId="0" applyFont="1" applyFill="1" applyBorder="1" applyAlignment="1">
      <alignment horizontal="center" vertical="center"/>
    </xf>
    <xf numFmtId="0" fontId="57" fillId="21" borderId="116" xfId="0" applyFont="1" applyFill="1" applyBorder="1" applyAlignment="1">
      <alignment horizontal="center" vertical="center"/>
    </xf>
    <xf numFmtId="0" fontId="57" fillId="21" borderId="117" xfId="0" applyFont="1" applyFill="1" applyBorder="1" applyAlignment="1">
      <alignment horizontal="center" vertical="center"/>
    </xf>
    <xf numFmtId="0" fontId="3" fillId="0" borderId="28" xfId="0" applyFont="1" applyBorder="1"/>
    <xf numFmtId="0" fontId="3" fillId="0" borderId="87" xfId="0" applyFont="1" applyBorder="1"/>
    <xf numFmtId="0" fontId="3" fillId="2" borderId="88" xfId="0" applyFont="1" applyFill="1" applyBorder="1" applyAlignment="1">
      <alignment horizontal="right"/>
    </xf>
    <xf numFmtId="0" fontId="3" fillId="2" borderId="89" xfId="0" applyFont="1" applyFill="1" applyBorder="1" applyAlignment="1">
      <alignment horizontal="right"/>
    </xf>
    <xf numFmtId="0" fontId="3" fillId="2" borderId="90" xfId="0" applyFont="1" applyFill="1" applyBorder="1" applyAlignment="1">
      <alignment horizontal="right"/>
    </xf>
    <xf numFmtId="0" fontId="56" fillId="21" borderId="115" xfId="0" applyFont="1" applyFill="1" applyBorder="1" applyAlignment="1">
      <alignment horizontal="center" vertical="center" shrinkToFit="1"/>
    </xf>
    <xf numFmtId="0" fontId="56" fillId="21" borderId="116" xfId="0" applyFont="1" applyFill="1" applyBorder="1" applyAlignment="1">
      <alignment horizontal="center" vertical="center"/>
    </xf>
    <xf numFmtId="0" fontId="56" fillId="21" borderId="117" xfId="0" applyFont="1" applyFill="1" applyBorder="1" applyAlignment="1">
      <alignment horizontal="center" vertical="center"/>
    </xf>
    <xf numFmtId="0" fontId="45" fillId="0" borderId="11" xfId="0" applyFont="1" applyBorder="1" applyAlignment="1">
      <alignment horizontal="left" vertical="center" shrinkToFit="1"/>
    </xf>
    <xf numFmtId="0" fontId="45" fillId="0" borderId="18" xfId="0" applyFont="1" applyBorder="1" applyAlignment="1">
      <alignment horizontal="left" vertical="center" shrinkToFit="1"/>
    </xf>
    <xf numFmtId="0" fontId="45" fillId="0" borderId="37" xfId="0" applyFont="1" applyBorder="1" applyAlignment="1">
      <alignment horizontal="left" vertical="center" shrinkToFit="1"/>
    </xf>
    <xf numFmtId="12" fontId="17" fillId="0" borderId="24" xfId="0" applyNumberFormat="1" applyFont="1" applyBorder="1" applyAlignment="1">
      <alignment horizontal="center" vertical="center" shrinkToFit="1"/>
    </xf>
    <xf numFmtId="12" fontId="17" fillId="0" borderId="22" xfId="0" applyNumberFormat="1" applyFont="1" applyBorder="1" applyAlignment="1">
      <alignment horizontal="center" vertical="center" shrinkToFit="1"/>
    </xf>
    <xf numFmtId="55" fontId="8" fillId="0" borderId="28" xfId="0" applyNumberFormat="1" applyFont="1" applyBorder="1" applyAlignment="1">
      <alignment vertical="center" shrinkToFit="1"/>
    </xf>
    <xf numFmtId="0" fontId="12" fillId="0" borderId="27" xfId="0" applyFont="1" applyBorder="1" applyAlignment="1" applyProtection="1">
      <alignment horizontal="left" vertical="center" shrinkToFit="1"/>
      <protection locked="0"/>
    </xf>
    <xf numFmtId="0" fontId="1" fillId="0" borderId="25" xfId="0" applyFont="1" applyBorder="1" applyAlignment="1">
      <alignment horizontal="left" vertical="center" shrinkToFit="1"/>
    </xf>
    <xf numFmtId="0" fontId="1" fillId="0" borderId="26" xfId="0" applyFont="1" applyBorder="1" applyAlignment="1">
      <alignment horizontal="left" vertical="center" shrinkToFit="1"/>
    </xf>
    <xf numFmtId="0" fontId="1" fillId="0" borderId="101" xfId="0" applyFont="1" applyBorder="1" applyAlignment="1">
      <alignment horizontal="center" vertical="center"/>
    </xf>
    <xf numFmtId="0" fontId="1" fillId="0" borderId="102" xfId="0" applyFont="1" applyBorder="1"/>
    <xf numFmtId="0" fontId="14" fillId="0" borderId="32" xfId="0" applyFont="1" applyBorder="1" applyAlignment="1">
      <alignment horizontal="center" vertical="center" shrinkToFit="1"/>
    </xf>
    <xf numFmtId="0" fontId="14" fillId="0" borderId="5" xfId="0" applyFont="1" applyBorder="1" applyAlignment="1">
      <alignment horizontal="center" vertical="center" shrinkToFit="1"/>
    </xf>
    <xf numFmtId="12" fontId="17" fillId="0" borderId="12" xfId="0" applyNumberFormat="1" applyFont="1" applyBorder="1" applyAlignment="1">
      <alignment horizontal="center" vertical="center" shrinkToFit="1"/>
    </xf>
    <xf numFmtId="12" fontId="17" fillId="0" borderId="17" xfId="0" applyNumberFormat="1" applyFont="1" applyBorder="1" applyAlignment="1">
      <alignment horizontal="center" vertical="center" shrinkToFit="1"/>
    </xf>
    <xf numFmtId="0" fontId="45" fillId="19" borderId="11" xfId="0" applyFont="1" applyFill="1" applyBorder="1" applyAlignment="1">
      <alignment horizontal="left" vertical="center" shrinkToFit="1"/>
    </xf>
    <xf numFmtId="0" fontId="45" fillId="19" borderId="18" xfId="0" applyFont="1" applyFill="1" applyBorder="1" applyAlignment="1">
      <alignment horizontal="left" vertical="center" shrinkToFit="1"/>
    </xf>
    <xf numFmtId="0" fontId="45" fillId="19" borderId="37" xfId="0" applyFont="1" applyFill="1" applyBorder="1" applyAlignment="1">
      <alignment horizontal="left" vertical="center" shrinkToFit="1"/>
    </xf>
    <xf numFmtId="0" fontId="45" fillId="18" borderId="11" xfId="0" applyFont="1" applyFill="1" applyBorder="1" applyAlignment="1">
      <alignment horizontal="left" vertical="center" shrinkToFit="1"/>
    </xf>
    <xf numFmtId="0" fontId="45" fillId="18" borderId="18" xfId="0" applyFont="1" applyFill="1" applyBorder="1" applyAlignment="1">
      <alignment horizontal="left" vertical="center" shrinkToFit="1"/>
    </xf>
    <xf numFmtId="0" fontId="45" fillId="18" borderId="37" xfId="0" applyFont="1" applyFill="1" applyBorder="1" applyAlignment="1">
      <alignment horizontal="left" vertical="center" shrinkToFit="1"/>
    </xf>
    <xf numFmtId="0" fontId="45" fillId="0" borderId="21" xfId="0" applyFont="1" applyBorder="1" applyAlignment="1">
      <alignment horizontal="left" vertical="center" shrinkToFit="1"/>
    </xf>
    <xf numFmtId="0" fontId="45" fillId="0" borderId="25" xfId="0" applyFont="1" applyBorder="1" applyAlignment="1">
      <alignment horizontal="left" vertical="center" shrinkToFit="1"/>
    </xf>
    <xf numFmtId="0" fontId="45" fillId="0" borderId="50" xfId="0" applyFont="1" applyBorder="1" applyAlignment="1">
      <alignment horizontal="left" vertical="center" shrinkToFit="1"/>
    </xf>
    <xf numFmtId="0" fontId="12" fillId="0" borderId="28" xfId="0" applyFont="1" applyBorder="1" applyAlignment="1">
      <alignment horizontal="left" vertical="center" wrapText="1" shrinkToFit="1"/>
    </xf>
    <xf numFmtId="0" fontId="6" fillId="0" borderId="28" xfId="0" applyFont="1" applyBorder="1" applyAlignment="1">
      <alignment horizontal="left" vertical="center" wrapText="1" shrinkToFit="1"/>
    </xf>
    <xf numFmtId="0" fontId="12" fillId="18" borderId="20" xfId="0" applyFont="1" applyFill="1" applyBorder="1" applyAlignment="1" applyProtection="1">
      <alignment horizontal="left" vertical="center" shrinkToFit="1"/>
      <protection locked="0"/>
    </xf>
    <xf numFmtId="0" fontId="1" fillId="18" borderId="18" xfId="0" applyFont="1" applyFill="1" applyBorder="1" applyAlignment="1">
      <alignment horizontal="left" vertical="center" shrinkToFit="1"/>
    </xf>
    <xf numFmtId="0" fontId="1" fillId="18" borderId="19" xfId="0" applyFont="1" applyFill="1" applyBorder="1" applyAlignment="1">
      <alignment horizontal="left" vertical="center" shrinkToFit="1"/>
    </xf>
    <xf numFmtId="0" fontId="12" fillId="0" borderId="20" xfId="0" applyFont="1" applyBorder="1" applyAlignment="1" applyProtection="1">
      <alignment horizontal="left" vertical="center" shrinkToFit="1"/>
      <protection locked="0"/>
    </xf>
    <xf numFmtId="0" fontId="1" fillId="0" borderId="18" xfId="0" applyFont="1" applyBorder="1" applyAlignment="1">
      <alignment horizontal="left" vertical="center" shrinkToFit="1"/>
    </xf>
    <xf numFmtId="0" fontId="1" fillId="0" borderId="19" xfId="0" applyFont="1" applyBorder="1" applyAlignment="1">
      <alignment horizontal="left" vertical="center" shrinkToFit="1"/>
    </xf>
    <xf numFmtId="12" fontId="17" fillId="0" borderId="24" xfId="0" applyNumberFormat="1" applyFont="1" applyBorder="1" applyAlignment="1">
      <alignment horizontal="center" vertical="center" wrapText="1" shrinkToFit="1"/>
    </xf>
    <xf numFmtId="12" fontId="17" fillId="0" borderId="12" xfId="0" applyNumberFormat="1" applyFont="1" applyBorder="1" applyAlignment="1">
      <alignment horizontal="center" vertical="center" wrapText="1" shrinkToFit="1"/>
    </xf>
    <xf numFmtId="0" fontId="14" fillId="0" borderId="32" xfId="0" applyFont="1" applyBorder="1" applyAlignment="1">
      <alignment horizontal="center" vertical="center" wrapText="1" shrinkToFit="1"/>
    </xf>
    <xf numFmtId="0" fontId="12" fillId="0" borderId="42" xfId="0" applyFont="1" applyBorder="1" applyAlignment="1">
      <alignment horizontal="center" vertical="center" shrinkToFit="1"/>
    </xf>
    <xf numFmtId="0" fontId="0" fillId="0" borderId="29" xfId="0" applyBorder="1"/>
    <xf numFmtId="0" fontId="0" fillId="0" borderId="100" xfId="0" applyBorder="1"/>
    <xf numFmtId="0" fontId="6" fillId="0" borderId="7" xfId="0" applyFont="1" applyBorder="1" applyAlignment="1">
      <alignment horizontal="center" vertical="center" shrinkToFit="1"/>
    </xf>
    <xf numFmtId="0" fontId="1" fillId="0" borderId="93" xfId="0" applyFont="1" applyBorder="1" applyAlignment="1">
      <alignment horizontal="center" vertical="center" shrinkToFit="1"/>
    </xf>
    <xf numFmtId="0" fontId="1" fillId="0" borderId="94" xfId="0" applyFont="1" applyBorder="1" applyAlignment="1">
      <alignment horizontal="center" vertical="center" shrinkToFit="1"/>
    </xf>
    <xf numFmtId="0" fontId="11" fillId="0" borderId="6" xfId="0" applyFont="1" applyBorder="1" applyAlignment="1">
      <alignment horizontal="center" vertical="center" wrapText="1" shrinkToFit="1"/>
    </xf>
    <xf numFmtId="0" fontId="1" fillId="0" borderId="93" xfId="0" applyFont="1" applyBorder="1" applyAlignment="1">
      <alignment horizontal="center" vertical="center" wrapText="1" shrinkToFit="1"/>
    </xf>
    <xf numFmtId="0" fontId="0" fillId="0" borderId="93" xfId="0" applyBorder="1" applyAlignment="1">
      <alignment horizontal="center" vertical="center" wrapText="1" shrinkToFit="1"/>
    </xf>
    <xf numFmtId="0" fontId="0" fillId="0" borderId="95" xfId="0" applyBorder="1" applyAlignment="1">
      <alignment horizontal="center" vertical="center" wrapText="1" shrinkToFit="1"/>
    </xf>
    <xf numFmtId="0" fontId="6" fillId="0" borderId="84" xfId="0" applyFont="1" applyBorder="1" applyAlignment="1" applyProtection="1">
      <alignment horizontal="left" vertical="center" shrinkToFit="1"/>
      <protection locked="0"/>
    </xf>
    <xf numFmtId="0" fontId="1" fillId="0" borderId="96" xfId="0" applyFont="1" applyBorder="1" applyAlignment="1">
      <alignment horizontal="left" vertical="center" shrinkToFit="1"/>
    </xf>
    <xf numFmtId="0" fontId="1" fillId="0" borderId="97" xfId="0" applyFont="1" applyBorder="1" applyAlignment="1">
      <alignment horizontal="left" vertical="center" shrinkToFit="1"/>
    </xf>
    <xf numFmtId="0" fontId="12" fillId="0" borderId="98" xfId="0" applyFont="1" applyBorder="1" applyAlignment="1">
      <alignment horizontal="left" vertical="center" wrapText="1" shrinkToFit="1"/>
    </xf>
    <xf numFmtId="0" fontId="12" fillId="0" borderId="96" xfId="0" applyFont="1" applyBorder="1" applyAlignment="1">
      <alignment horizontal="left" vertical="center" wrapText="1" shrinkToFit="1"/>
    </xf>
    <xf numFmtId="0" fontId="0" fillId="0" borderId="96" xfId="0" applyBorder="1" applyAlignment="1">
      <alignment horizontal="left" vertical="center" wrapText="1" shrinkToFit="1"/>
    </xf>
    <xf numFmtId="0" fontId="0" fillId="0" borderId="99" xfId="0" applyBorder="1" applyAlignment="1">
      <alignment horizontal="left" vertical="center" wrapText="1" shrinkToFit="1"/>
    </xf>
    <xf numFmtId="0" fontId="12" fillId="19" borderId="20" xfId="0" applyFont="1" applyFill="1" applyBorder="1" applyAlignment="1" applyProtection="1">
      <alignment horizontal="left" vertical="center" shrinkToFit="1"/>
      <protection locked="0"/>
    </xf>
    <xf numFmtId="0" fontId="1" fillId="19" borderId="18" xfId="0" applyFont="1" applyFill="1" applyBorder="1" applyAlignment="1">
      <alignment horizontal="left" vertical="center" shrinkToFit="1"/>
    </xf>
    <xf numFmtId="0" fontId="1" fillId="19" borderId="19" xfId="0" applyFont="1" applyFill="1" applyBorder="1" applyAlignment="1">
      <alignment horizontal="left" vertical="center" shrinkToFit="1"/>
    </xf>
    <xf numFmtId="0" fontId="12" fillId="0" borderId="20" xfId="0" applyFont="1" applyBorder="1" applyAlignment="1">
      <alignment horizontal="left" vertical="center" shrinkToFit="1"/>
    </xf>
    <xf numFmtId="0" fontId="12" fillId="0" borderId="18" xfId="0" applyFont="1" applyBorder="1" applyAlignment="1">
      <alignment horizontal="left" vertical="center" shrinkToFit="1"/>
    </xf>
    <xf numFmtId="0" fontId="12" fillId="0" borderId="19" xfId="0" applyFont="1" applyBorder="1" applyAlignment="1">
      <alignment horizontal="left" vertical="center" shrinkToFit="1"/>
    </xf>
    <xf numFmtId="0" fontId="12" fillId="0" borderId="27" xfId="0" applyFont="1" applyBorder="1" applyAlignment="1">
      <alignment horizontal="left" vertical="center" shrinkToFit="1"/>
    </xf>
    <xf numFmtId="0" fontId="12" fillId="0" borderId="25" xfId="0" applyFont="1" applyBorder="1" applyAlignment="1">
      <alignment horizontal="left" vertical="center" shrinkToFit="1"/>
    </xf>
    <xf numFmtId="0" fontId="12" fillId="0" borderId="26" xfId="0" applyFont="1" applyBorder="1" applyAlignment="1">
      <alignment horizontal="left" vertical="center" shrinkToFit="1"/>
    </xf>
    <xf numFmtId="0" fontId="11" fillId="0" borderId="7" xfId="0" applyFont="1" applyBorder="1" applyAlignment="1">
      <alignment horizontal="center" vertical="center" shrinkToFit="1"/>
    </xf>
    <xf numFmtId="0" fontId="0" fillId="0" borderId="93" xfId="0" applyBorder="1"/>
    <xf numFmtId="0" fontId="0" fillId="0" borderId="94" xfId="0" applyBorder="1"/>
    <xf numFmtId="0" fontId="12" fillId="0" borderId="84" xfId="0" applyFont="1" applyBorder="1" applyAlignment="1">
      <alignment horizontal="left" vertical="center" shrinkToFit="1"/>
    </xf>
    <xf numFmtId="0" fontId="0" fillId="0" borderId="96" xfId="0" applyBorder="1"/>
    <xf numFmtId="0" fontId="0" fillId="0" borderId="97" xfId="0" applyBorder="1"/>
    <xf numFmtId="0" fontId="12" fillId="0" borderId="11" xfId="0" applyFont="1" applyBorder="1" applyAlignment="1">
      <alignment horizontal="left" vertical="center" shrinkToFit="1"/>
    </xf>
    <xf numFmtId="0" fontId="12" fillId="0" borderId="37" xfId="0" applyFont="1" applyBorder="1" applyAlignment="1">
      <alignment horizontal="left" vertical="center" shrinkToFit="1"/>
    </xf>
    <xf numFmtId="0" fontId="0" fillId="0" borderId="18" xfId="0" applyBorder="1"/>
    <xf numFmtId="0" fontId="0" fillId="0" borderId="19" xfId="0" applyBorder="1"/>
    <xf numFmtId="0" fontId="11" fillId="0" borderId="6" xfId="0" applyFont="1" applyBorder="1" applyAlignment="1">
      <alignment horizontal="center" vertical="center" shrinkToFit="1"/>
    </xf>
    <xf numFmtId="0" fontId="12" fillId="0" borderId="98" xfId="0" applyFont="1" applyBorder="1" applyAlignment="1">
      <alignment horizontal="left" vertical="center" shrinkToFit="1"/>
    </xf>
    <xf numFmtId="0" fontId="0" fillId="0" borderId="99" xfId="0" applyBorder="1"/>
    <xf numFmtId="0" fontId="12" fillId="0" borderId="21" xfId="0" applyFont="1" applyBorder="1" applyAlignment="1">
      <alignment horizontal="left" vertical="center" shrinkToFit="1"/>
    </xf>
    <xf numFmtId="0" fontId="12" fillId="0" borderId="50" xfId="0" applyFont="1" applyBorder="1" applyAlignment="1">
      <alignment horizontal="left" vertical="center" shrinkToFit="1"/>
    </xf>
    <xf numFmtId="0" fontId="12" fillId="0" borderId="28" xfId="0" applyFont="1" applyBorder="1" applyAlignment="1">
      <alignment horizontal="left" vertical="center" shrinkToFit="1"/>
    </xf>
    <xf numFmtId="0" fontId="6" fillId="0" borderId="28" xfId="0" applyFont="1" applyBorder="1" applyAlignment="1">
      <alignment horizontal="left" vertical="center" shrinkToFit="1"/>
    </xf>
    <xf numFmtId="0" fontId="12" fillId="0" borderId="12" xfId="0" applyFont="1" applyBorder="1" applyAlignment="1">
      <alignment horizontal="left" vertical="center" shrinkToFit="1"/>
    </xf>
    <xf numFmtId="0" fontId="12" fillId="0" borderId="17" xfId="0" applyFont="1" applyBorder="1" applyAlignment="1">
      <alignment horizontal="left" vertical="center" shrinkToFit="1"/>
    </xf>
    <xf numFmtId="0" fontId="1" fillId="0" borderId="93" xfId="0" applyFont="1" applyBorder="1" applyAlignment="1">
      <alignment horizontal="center" vertical="center"/>
    </xf>
    <xf numFmtId="0" fontId="1" fillId="0" borderId="94" xfId="0" applyFont="1" applyBorder="1" applyAlignment="1">
      <alignment horizontal="center" vertical="center"/>
    </xf>
    <xf numFmtId="0" fontId="12" fillId="0" borderId="104" xfId="0" applyFont="1" applyBorder="1" applyAlignment="1">
      <alignment horizontal="left" vertical="center" shrinkToFit="1"/>
    </xf>
    <xf numFmtId="0" fontId="12" fillId="0" borderId="53" xfId="0" applyFont="1" applyBorder="1" applyAlignment="1">
      <alignment horizontal="left" vertical="center" shrinkToFit="1"/>
    </xf>
    <xf numFmtId="0" fontId="12" fillId="0" borderId="105" xfId="0" applyFont="1" applyBorder="1" applyAlignment="1">
      <alignment horizontal="left" vertical="center" shrinkToFit="1"/>
    </xf>
    <xf numFmtId="0" fontId="12" fillId="0" borderId="96" xfId="0" applyFont="1" applyBorder="1" applyAlignment="1">
      <alignment horizontal="left" vertical="center" shrinkToFit="1"/>
    </xf>
    <xf numFmtId="0" fontId="12" fillId="0" borderId="99" xfId="0" applyFont="1" applyBorder="1" applyAlignment="1">
      <alignment horizontal="left" vertical="center" shrinkToFit="1"/>
    </xf>
    <xf numFmtId="0" fontId="12" fillId="0" borderId="11" xfId="0" applyFont="1" applyBorder="1" applyAlignment="1">
      <alignment horizontal="left" vertical="center" wrapText="1"/>
    </xf>
    <xf numFmtId="0" fontId="12" fillId="0" borderId="18" xfId="0" applyFont="1" applyBorder="1" applyAlignment="1">
      <alignment horizontal="left" vertical="center" wrapText="1"/>
    </xf>
    <xf numFmtId="0" fontId="12" fillId="0" borderId="37" xfId="0" applyFont="1" applyBorder="1" applyAlignment="1">
      <alignment horizontal="left" vertical="center" wrapText="1"/>
    </xf>
    <xf numFmtId="0" fontId="12" fillId="0" borderId="77" xfId="0" applyFont="1" applyBorder="1" applyAlignment="1">
      <alignment horizontal="left" vertical="center" shrinkToFit="1"/>
    </xf>
    <xf numFmtId="0" fontId="12" fillId="0" borderId="103" xfId="0" applyFont="1" applyBorder="1" applyAlignment="1">
      <alignment horizontal="left" vertical="center" shrinkToFit="1"/>
    </xf>
    <xf numFmtId="0" fontId="12" fillId="1" borderId="11" xfId="0" applyFont="1" applyFill="1" applyBorder="1" applyAlignment="1">
      <alignment horizontal="left" vertical="center" shrinkToFit="1"/>
    </xf>
    <xf numFmtId="0" fontId="12" fillId="1" borderId="18" xfId="0" applyFont="1" applyFill="1" applyBorder="1" applyAlignment="1">
      <alignment horizontal="left" vertical="center" shrinkToFit="1"/>
    </xf>
    <xf numFmtId="0" fontId="12" fillId="1" borderId="37" xfId="0" applyFont="1" applyFill="1" applyBorder="1" applyAlignment="1">
      <alignment horizontal="left" vertical="center" shrinkToFit="1"/>
    </xf>
    <xf numFmtId="0" fontId="12" fillId="1" borderId="21" xfId="0" applyFont="1" applyFill="1" applyBorder="1" applyAlignment="1">
      <alignment horizontal="left" vertical="center" shrinkToFit="1"/>
    </xf>
    <xf numFmtId="0" fontId="12" fillId="1" borderId="25" xfId="0" applyFont="1" applyFill="1" applyBorder="1" applyAlignment="1">
      <alignment horizontal="left" vertical="center" shrinkToFit="1"/>
    </xf>
    <xf numFmtId="0" fontId="12" fillId="1" borderId="50" xfId="0" applyFont="1" applyFill="1" applyBorder="1" applyAlignment="1">
      <alignment horizontal="left" vertical="center" shrinkToFit="1"/>
    </xf>
    <xf numFmtId="0" fontId="12" fillId="1" borderId="84" xfId="0" applyFont="1" applyFill="1" applyBorder="1" applyAlignment="1">
      <alignment horizontal="left" vertical="center" shrinkToFit="1"/>
    </xf>
    <xf numFmtId="0" fontId="12" fillId="1" borderId="96" xfId="0" applyFont="1" applyFill="1" applyBorder="1" applyAlignment="1">
      <alignment horizontal="left" vertical="center" shrinkToFit="1"/>
    </xf>
    <xf numFmtId="0" fontId="12" fillId="1" borderId="97" xfId="0" applyFont="1" applyFill="1" applyBorder="1" applyAlignment="1">
      <alignment horizontal="left" vertical="center" shrinkToFit="1"/>
    </xf>
    <xf numFmtId="0" fontId="12" fillId="1" borderId="98" xfId="0" applyFont="1" applyFill="1" applyBorder="1" applyAlignment="1">
      <alignment horizontal="left" vertical="center" shrinkToFit="1"/>
    </xf>
    <xf numFmtId="0" fontId="12" fillId="1" borderId="99" xfId="0" applyFont="1" applyFill="1" applyBorder="1" applyAlignment="1">
      <alignment horizontal="left" vertical="center" shrinkToFit="1"/>
    </xf>
    <xf numFmtId="0" fontId="37" fillId="0" borderId="71" xfId="0" applyFont="1" applyBorder="1" applyAlignment="1">
      <alignment horizontal="center" vertical="center"/>
    </xf>
    <xf numFmtId="0" fontId="37" fillId="0" borderId="106" xfId="0" applyFont="1" applyBorder="1"/>
    <xf numFmtId="0" fontId="44" fillId="0" borderId="67" xfId="0" applyFont="1" applyBorder="1" applyAlignment="1">
      <alignment horizontal="center" vertical="center" shrinkToFit="1"/>
    </xf>
    <xf numFmtId="0" fontId="41" fillId="0" borderId="66" xfId="0" applyFont="1" applyBorder="1" applyAlignment="1">
      <alignment horizontal="center" vertical="center" shrinkToFit="1"/>
    </xf>
    <xf numFmtId="0" fontId="41" fillId="0" borderId="107" xfId="0" applyFont="1" applyBorder="1" applyAlignment="1">
      <alignment horizontal="center" vertical="center" shrinkToFit="1"/>
    </xf>
    <xf numFmtId="0" fontId="61" fillId="20" borderId="112" xfId="0" applyFont="1" applyFill="1" applyBorder="1" applyAlignment="1">
      <alignment horizontal="center" vertical="center" wrapText="1"/>
    </xf>
    <xf numFmtId="0" fontId="62" fillId="0" borderId="118" xfId="0" applyFont="1" applyBorder="1" applyAlignment="1">
      <alignment horizontal="center" vertical="center" shrinkToFit="1"/>
    </xf>
    <xf numFmtId="0" fontId="61" fillId="20" borderId="119" xfId="0" applyFont="1" applyFill="1" applyBorder="1" applyAlignment="1">
      <alignment horizontal="right" vertical="top" wrapText="1"/>
    </xf>
    <xf numFmtId="0" fontId="61" fillId="20" borderId="120" xfId="0" applyFont="1" applyFill="1" applyBorder="1" applyAlignment="1">
      <alignment horizontal="center" vertical="center" textRotation="255" wrapText="1"/>
    </xf>
    <xf numFmtId="0" fontId="61" fillId="20" borderId="114" xfId="0" applyFont="1" applyFill="1" applyBorder="1" applyAlignment="1">
      <alignment horizontal="center" vertical="center" textRotation="255" wrapText="1"/>
    </xf>
    <xf numFmtId="0" fontId="61" fillId="20" borderId="121" xfId="0" applyFont="1" applyFill="1" applyBorder="1" applyAlignment="1">
      <alignment horizontal="center" vertical="center" wrapText="1"/>
    </xf>
    <xf numFmtId="0" fontId="61" fillId="20" borderId="122" xfId="0" applyFont="1" applyFill="1" applyBorder="1" applyAlignment="1">
      <alignment horizontal="center" vertical="center" wrapText="1"/>
    </xf>
  </cellXfs>
  <cellStyles count="4">
    <cellStyle name="桁区切り" xfId="1" builtinId="6"/>
    <cellStyle name="標準" xfId="0" builtinId="0"/>
    <cellStyle name="標準_2010時数カウント" xfId="2" xr:uid="{00000000-0005-0000-0000-000002000000}"/>
    <cellStyle name="標準_授業時数カウント032" xfId="3" xr:uid="{00000000-0005-0000-0000-000003000000}"/>
  </cellStyles>
  <dxfs count="12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val="0"/>
        <i val="0"/>
        <condense val="0"/>
        <extend val="0"/>
        <color indexed="10"/>
      </font>
    </dxf>
    <dxf>
      <font>
        <condense val="0"/>
        <extend val="0"/>
        <color indexed="10"/>
      </font>
      <fill>
        <patternFill patternType="lightGray"/>
      </fill>
    </dxf>
    <dxf>
      <font>
        <condense val="0"/>
        <extend val="0"/>
        <color indexed="10"/>
      </font>
      <fill>
        <patternFill patternType="gray125"/>
      </fill>
    </dxf>
    <dxf>
      <fill>
        <patternFill patternType="lightGray"/>
      </fill>
    </dxf>
    <dxf>
      <fill>
        <patternFill patternType="gray125"/>
      </fill>
    </dxf>
    <dxf>
      <fill>
        <patternFill>
          <bgColor indexed="43"/>
        </patternFill>
      </fill>
    </dxf>
    <dxf>
      <font>
        <condense val="0"/>
        <extend val="0"/>
        <color indexed="10"/>
      </font>
      <fill>
        <patternFill patternType="lightGray"/>
      </fill>
    </dxf>
    <dxf>
      <font>
        <condense val="0"/>
        <extend val="0"/>
        <color indexed="10"/>
      </font>
      <fill>
        <patternFill patternType="gray125"/>
      </fill>
    </dxf>
    <dxf>
      <fill>
        <patternFill patternType="lightGray"/>
      </fill>
    </dxf>
    <dxf>
      <fill>
        <patternFill patternType="gray125"/>
      </fill>
    </dxf>
    <dxf>
      <fill>
        <patternFill>
          <bgColor indexed="43"/>
        </patternFill>
      </fill>
    </dxf>
    <dxf>
      <font>
        <condense val="0"/>
        <extend val="0"/>
        <color indexed="10"/>
      </font>
      <fill>
        <patternFill patternType="lightGray"/>
      </fill>
    </dxf>
    <dxf>
      <font>
        <condense val="0"/>
        <extend val="0"/>
        <color indexed="10"/>
      </font>
      <fill>
        <patternFill patternType="gray125"/>
      </fill>
    </dxf>
    <dxf>
      <fill>
        <patternFill patternType="lightGray"/>
      </fill>
    </dxf>
    <dxf>
      <fill>
        <patternFill patternType="gray125"/>
      </fill>
    </dxf>
    <dxf>
      <fill>
        <patternFill>
          <bgColor indexed="43"/>
        </patternFill>
      </fill>
    </dxf>
    <dxf>
      <font>
        <condense val="0"/>
        <extend val="0"/>
        <color indexed="10"/>
      </font>
      <fill>
        <patternFill patternType="lightGray"/>
      </fill>
    </dxf>
    <dxf>
      <font>
        <condense val="0"/>
        <extend val="0"/>
        <color indexed="10"/>
      </font>
      <fill>
        <patternFill patternType="gray125"/>
      </fill>
    </dxf>
    <dxf>
      <fill>
        <patternFill patternType="lightGray"/>
      </fill>
    </dxf>
    <dxf>
      <fill>
        <patternFill patternType="gray125"/>
      </fill>
    </dxf>
    <dxf>
      <fill>
        <patternFill>
          <bgColor indexed="43"/>
        </patternFill>
      </fill>
    </dxf>
    <dxf>
      <font>
        <condense val="0"/>
        <extend val="0"/>
        <color indexed="10"/>
      </font>
      <fill>
        <patternFill patternType="lightGray"/>
      </fill>
    </dxf>
    <dxf>
      <font>
        <condense val="0"/>
        <extend val="0"/>
        <color indexed="10"/>
      </font>
      <fill>
        <patternFill patternType="gray125"/>
      </fill>
    </dxf>
    <dxf>
      <fill>
        <patternFill patternType="lightGray"/>
      </fill>
    </dxf>
    <dxf>
      <fill>
        <patternFill patternType="gray125"/>
      </fill>
    </dxf>
    <dxf>
      <fill>
        <patternFill>
          <bgColor indexed="43"/>
        </patternFill>
      </fill>
    </dxf>
    <dxf>
      <font>
        <condense val="0"/>
        <extend val="0"/>
        <color indexed="10"/>
      </font>
      <fill>
        <patternFill patternType="lightGray"/>
      </fill>
    </dxf>
    <dxf>
      <font>
        <condense val="0"/>
        <extend val="0"/>
        <color indexed="10"/>
      </font>
      <fill>
        <patternFill patternType="gray125"/>
      </fill>
    </dxf>
    <dxf>
      <fill>
        <patternFill patternType="lightGray"/>
      </fill>
    </dxf>
    <dxf>
      <fill>
        <patternFill patternType="gray125"/>
      </fill>
    </dxf>
    <dxf>
      <fill>
        <patternFill>
          <bgColor indexed="43"/>
        </patternFill>
      </fill>
    </dxf>
    <dxf>
      <font>
        <condense val="0"/>
        <extend val="0"/>
        <color indexed="10"/>
      </font>
      <fill>
        <patternFill patternType="lightGray"/>
      </fill>
    </dxf>
    <dxf>
      <font>
        <condense val="0"/>
        <extend val="0"/>
        <color indexed="10"/>
      </font>
      <fill>
        <patternFill patternType="gray125"/>
      </fill>
    </dxf>
    <dxf>
      <fill>
        <patternFill patternType="lightGray"/>
      </fill>
    </dxf>
    <dxf>
      <fill>
        <patternFill patternType="gray125"/>
      </fill>
    </dxf>
    <dxf>
      <fill>
        <patternFill>
          <bgColor indexed="43"/>
        </patternFill>
      </fill>
    </dxf>
    <dxf>
      <font>
        <condense val="0"/>
        <extend val="0"/>
        <color indexed="10"/>
      </font>
      <fill>
        <patternFill patternType="lightGray"/>
      </fill>
    </dxf>
    <dxf>
      <font>
        <condense val="0"/>
        <extend val="0"/>
        <color indexed="10"/>
      </font>
      <fill>
        <patternFill patternType="gray125"/>
      </fill>
    </dxf>
    <dxf>
      <fill>
        <patternFill patternType="lightGray"/>
      </fill>
    </dxf>
    <dxf>
      <fill>
        <patternFill patternType="gray125"/>
      </fill>
    </dxf>
    <dxf>
      <fill>
        <patternFill>
          <bgColor indexed="43"/>
        </patternFill>
      </fill>
    </dxf>
    <dxf>
      <font>
        <condense val="0"/>
        <extend val="0"/>
        <color indexed="10"/>
      </font>
      <fill>
        <patternFill patternType="lightGray"/>
      </fill>
    </dxf>
    <dxf>
      <font>
        <condense val="0"/>
        <extend val="0"/>
        <color indexed="10"/>
      </font>
      <fill>
        <patternFill patternType="gray125"/>
      </fill>
    </dxf>
    <dxf>
      <fill>
        <patternFill patternType="lightGray"/>
      </fill>
    </dxf>
    <dxf>
      <fill>
        <patternFill patternType="gray125"/>
      </fill>
    </dxf>
    <dxf>
      <fill>
        <patternFill>
          <bgColor indexed="43"/>
        </patternFill>
      </fill>
    </dxf>
    <dxf>
      <font>
        <condense val="0"/>
        <extend val="0"/>
        <color indexed="10"/>
      </font>
      <fill>
        <patternFill patternType="lightGray"/>
      </fill>
    </dxf>
    <dxf>
      <font>
        <condense val="0"/>
        <extend val="0"/>
        <color indexed="10"/>
      </font>
      <fill>
        <patternFill patternType="gray125"/>
      </fill>
    </dxf>
    <dxf>
      <fill>
        <patternFill patternType="lightGray"/>
      </fill>
    </dxf>
    <dxf>
      <fill>
        <patternFill patternType="gray125"/>
      </fill>
    </dxf>
    <dxf>
      <fill>
        <patternFill>
          <bgColor indexed="43"/>
        </patternFill>
      </fill>
    </dxf>
    <dxf>
      <font>
        <condense val="0"/>
        <extend val="0"/>
        <color indexed="10"/>
      </font>
      <fill>
        <patternFill patternType="lightGray"/>
      </fill>
    </dxf>
    <dxf>
      <font>
        <condense val="0"/>
        <extend val="0"/>
        <color indexed="10"/>
      </font>
      <fill>
        <patternFill patternType="gray125"/>
      </fill>
    </dxf>
    <dxf>
      <fill>
        <patternFill patternType="lightGray"/>
      </fill>
    </dxf>
    <dxf>
      <fill>
        <patternFill patternType="gray125"/>
      </fill>
    </dxf>
    <dxf>
      <fill>
        <patternFill>
          <bgColor indexed="43"/>
        </patternFill>
      </fill>
    </dxf>
    <dxf>
      <font>
        <condense val="0"/>
        <extend val="0"/>
        <color indexed="10"/>
      </font>
      <fill>
        <patternFill patternType="lightGray"/>
      </fill>
    </dxf>
    <dxf>
      <font>
        <condense val="0"/>
        <extend val="0"/>
        <color indexed="10"/>
      </font>
      <fill>
        <patternFill patternType="gray125"/>
      </fill>
    </dxf>
    <dxf>
      <fill>
        <patternFill patternType="lightGray"/>
      </fill>
    </dxf>
    <dxf>
      <fill>
        <patternFill patternType="gray125"/>
      </fill>
    </dxf>
    <dxf>
      <fill>
        <patternFill>
          <bgColor indexed="43"/>
        </patternFill>
      </fill>
    </dxf>
    <dxf>
      <font>
        <condense val="0"/>
        <extend val="0"/>
        <color indexed="10"/>
      </font>
      <fill>
        <patternFill patternType="lightGray"/>
      </fill>
    </dxf>
    <dxf>
      <font>
        <condense val="0"/>
        <extend val="0"/>
        <color indexed="10"/>
      </font>
      <fill>
        <patternFill patternType="gray125"/>
      </fill>
    </dxf>
    <dxf>
      <fill>
        <patternFill>
          <fgColor indexed="64"/>
          <bgColor indexed="10"/>
        </patternFill>
      </fill>
    </dxf>
    <dxf>
      <fill>
        <patternFill>
          <fgColor indexed="64"/>
          <bgColor indexed="45"/>
        </patternFill>
      </fill>
    </dxf>
    <dxf>
      <fill>
        <patternFill>
          <fgColor indexed="64"/>
          <bgColor indexed="51"/>
        </patternFill>
      </fill>
    </dxf>
    <dxf>
      <fill>
        <patternFill>
          <fgColor indexed="64"/>
          <bgColor indexed="10"/>
        </patternFill>
      </fill>
    </dxf>
    <dxf>
      <fill>
        <patternFill>
          <fgColor indexed="64"/>
          <bgColor indexed="45"/>
        </patternFill>
      </fill>
    </dxf>
    <dxf>
      <fill>
        <patternFill>
          <fgColor indexed="64"/>
          <bgColor indexed="51"/>
        </patternFill>
      </fill>
    </dxf>
    <dxf>
      <fill>
        <patternFill>
          <fgColor indexed="64"/>
          <bgColor indexed="10"/>
        </patternFill>
      </fill>
    </dxf>
    <dxf>
      <fill>
        <patternFill>
          <fgColor indexed="64"/>
          <bgColor indexed="45"/>
        </patternFill>
      </fill>
    </dxf>
    <dxf>
      <fill>
        <patternFill>
          <fgColor indexed="64"/>
          <bgColor indexed="51"/>
        </patternFill>
      </fill>
    </dxf>
    <dxf>
      <fill>
        <patternFill>
          <fgColor indexed="64"/>
          <bgColor indexed="10"/>
        </patternFill>
      </fill>
    </dxf>
    <dxf>
      <fill>
        <patternFill>
          <fgColor indexed="64"/>
          <bgColor indexed="45"/>
        </patternFill>
      </fill>
    </dxf>
    <dxf>
      <fill>
        <patternFill>
          <fgColor indexed="64"/>
          <bgColor indexed="51"/>
        </patternFill>
      </fill>
    </dxf>
    <dxf>
      <fill>
        <patternFill>
          <fgColor indexed="64"/>
          <bgColor indexed="10"/>
        </patternFill>
      </fill>
    </dxf>
    <dxf>
      <fill>
        <patternFill>
          <fgColor indexed="64"/>
          <bgColor indexed="45"/>
        </patternFill>
      </fill>
    </dxf>
    <dxf>
      <fill>
        <patternFill>
          <fgColor indexed="64"/>
          <bgColor indexed="51"/>
        </patternFill>
      </fill>
    </dxf>
    <dxf>
      <fill>
        <patternFill>
          <fgColor indexed="64"/>
          <bgColor indexed="10"/>
        </patternFill>
      </fill>
    </dxf>
    <dxf>
      <fill>
        <patternFill>
          <fgColor indexed="64"/>
          <bgColor indexed="45"/>
        </patternFill>
      </fill>
    </dxf>
    <dxf>
      <fill>
        <patternFill>
          <fgColor indexed="64"/>
          <bgColor indexed="51"/>
        </patternFill>
      </fill>
    </dxf>
    <dxf>
      <fill>
        <patternFill>
          <fgColor indexed="64"/>
          <bgColor indexed="10"/>
        </patternFill>
      </fill>
    </dxf>
    <dxf>
      <fill>
        <patternFill>
          <fgColor indexed="64"/>
          <bgColor indexed="45"/>
        </patternFill>
      </fill>
    </dxf>
    <dxf>
      <fill>
        <patternFill>
          <fgColor indexed="64"/>
          <bgColor indexed="51"/>
        </patternFill>
      </fill>
    </dxf>
    <dxf>
      <fill>
        <patternFill>
          <fgColor indexed="64"/>
          <bgColor indexed="10"/>
        </patternFill>
      </fill>
    </dxf>
    <dxf>
      <fill>
        <patternFill>
          <fgColor indexed="64"/>
          <bgColor indexed="45"/>
        </patternFill>
      </fill>
    </dxf>
    <dxf>
      <fill>
        <patternFill>
          <fgColor indexed="64"/>
          <bgColor indexed="51"/>
        </patternFill>
      </fill>
    </dxf>
    <dxf>
      <fill>
        <patternFill>
          <fgColor indexed="64"/>
          <bgColor indexed="51"/>
        </patternFill>
      </fill>
    </dxf>
    <dxf>
      <fill>
        <patternFill>
          <fgColor indexed="64"/>
          <bgColor indexed="10"/>
        </patternFill>
      </fill>
    </dxf>
    <dxf>
      <fill>
        <patternFill>
          <fgColor indexed="64"/>
          <bgColor indexed="45"/>
        </patternFill>
      </fill>
    </dxf>
    <dxf>
      <fill>
        <patternFill>
          <fgColor indexed="64"/>
          <bgColor indexed="10"/>
        </patternFill>
      </fill>
    </dxf>
    <dxf>
      <fill>
        <patternFill>
          <fgColor indexed="64"/>
          <bgColor indexed="45"/>
        </patternFill>
      </fill>
    </dxf>
    <dxf>
      <fill>
        <patternFill>
          <fgColor indexed="64"/>
          <bgColor indexed="51"/>
        </patternFill>
      </fill>
    </dxf>
    <dxf>
      <fill>
        <patternFill>
          <fgColor indexed="64"/>
          <bgColor indexed="10"/>
        </patternFill>
      </fill>
    </dxf>
    <dxf>
      <fill>
        <patternFill>
          <fgColor indexed="64"/>
          <bgColor indexed="45"/>
        </patternFill>
      </fill>
    </dxf>
    <dxf>
      <fill>
        <patternFill>
          <fgColor indexed="64"/>
          <bgColor indexed="51"/>
        </patternFill>
      </fill>
    </dxf>
    <dxf>
      <fill>
        <patternFill>
          <fgColor indexed="64"/>
          <bgColor indexed="10"/>
        </patternFill>
      </fill>
    </dxf>
    <dxf>
      <fill>
        <patternFill>
          <fgColor indexed="64"/>
          <bgColor indexed="45"/>
        </patternFill>
      </fill>
    </dxf>
    <dxf>
      <fill>
        <patternFill>
          <fgColor indexed="64"/>
          <bgColor indexed="5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279400</xdr:colOff>
      <xdr:row>92</xdr:row>
      <xdr:rowOff>184150</xdr:rowOff>
    </xdr:from>
    <xdr:to>
      <xdr:col>14</xdr:col>
      <xdr:colOff>590550</xdr:colOff>
      <xdr:row>101</xdr:row>
      <xdr:rowOff>508000</xdr:rowOff>
    </xdr:to>
    <xdr:sp macro="" textlink="">
      <xdr:nvSpPr>
        <xdr:cNvPr id="3" name="正方形/長方形 2">
          <a:extLst>
            <a:ext uri="{FF2B5EF4-FFF2-40B4-BE49-F238E27FC236}">
              <a16:creationId xmlns:a16="http://schemas.microsoft.com/office/drawing/2014/main" id="{8C6BC7A4-AA08-9B0F-46FA-FD48B6652788}"/>
            </a:ext>
          </a:extLst>
        </xdr:cNvPr>
        <xdr:cNvSpPr/>
      </xdr:nvSpPr>
      <xdr:spPr>
        <a:xfrm>
          <a:off x="279400" y="26187400"/>
          <a:ext cx="8528050" cy="2381250"/>
        </a:xfrm>
        <a:prstGeom prst="rect">
          <a:avLst/>
        </a:prstGeom>
        <a:solidFill>
          <a:schemeClr val="bg1"/>
        </a:solidFill>
        <a:ln w="63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0</xdr:col>
      <xdr:colOff>273050</xdr:colOff>
      <xdr:row>92</xdr:row>
      <xdr:rowOff>199432</xdr:rowOff>
    </xdr:from>
    <xdr:to>
      <xdr:col>14</xdr:col>
      <xdr:colOff>584200</xdr:colOff>
      <xdr:row>101</xdr:row>
      <xdr:rowOff>518659</xdr:rowOff>
    </xdr:to>
    <xdr:pic>
      <xdr:nvPicPr>
        <xdr:cNvPr id="2" name="図 1">
          <a:extLst>
            <a:ext uri="{FF2B5EF4-FFF2-40B4-BE49-F238E27FC236}">
              <a16:creationId xmlns:a16="http://schemas.microsoft.com/office/drawing/2014/main" id="{CF9865E7-FB1F-88BD-68FC-415E1B588DD9}"/>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3796"/>
        <a:stretch/>
      </xdr:blipFill>
      <xdr:spPr bwMode="auto">
        <a:xfrm>
          <a:off x="273050" y="26202682"/>
          <a:ext cx="8528050" cy="237662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137160</xdr:colOff>
      <xdr:row>34</xdr:row>
      <xdr:rowOff>220980</xdr:rowOff>
    </xdr:from>
    <xdr:to>
      <xdr:col>6</xdr:col>
      <xdr:colOff>167640</xdr:colOff>
      <xdr:row>41</xdr:row>
      <xdr:rowOff>274320</xdr:rowOff>
    </xdr:to>
    <xdr:pic>
      <xdr:nvPicPr>
        <xdr:cNvPr id="34744" name="Picture 2">
          <a:extLst>
            <a:ext uri="{FF2B5EF4-FFF2-40B4-BE49-F238E27FC236}">
              <a16:creationId xmlns:a16="http://schemas.microsoft.com/office/drawing/2014/main" id="{118887CD-147C-7F7E-7372-9C405D200F3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0560" y="9974580"/>
          <a:ext cx="2788920" cy="1668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403860</xdr:colOff>
      <xdr:row>17</xdr:row>
      <xdr:rowOff>266700</xdr:rowOff>
    </xdr:from>
    <xdr:to>
      <xdr:col>13</xdr:col>
      <xdr:colOff>563880</xdr:colOff>
      <xdr:row>26</xdr:row>
      <xdr:rowOff>152400</xdr:rowOff>
    </xdr:to>
    <xdr:pic>
      <xdr:nvPicPr>
        <xdr:cNvPr id="34745" name="Picture 3">
          <a:extLst>
            <a:ext uri="{FF2B5EF4-FFF2-40B4-BE49-F238E27FC236}">
              <a16:creationId xmlns:a16="http://schemas.microsoft.com/office/drawing/2014/main" id="{AD9F74B1-F987-B5DB-551E-5415FE1E7D5F}"/>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37260" y="5501640"/>
          <a:ext cx="7239000" cy="2141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565150</xdr:colOff>
      <xdr:row>91</xdr:row>
      <xdr:rowOff>50800</xdr:rowOff>
    </xdr:from>
    <xdr:to>
      <xdr:col>4</xdr:col>
      <xdr:colOff>342900</xdr:colOff>
      <xdr:row>93</xdr:row>
      <xdr:rowOff>0</xdr:rowOff>
    </xdr:to>
    <xdr:sp macro="" textlink="">
      <xdr:nvSpPr>
        <xdr:cNvPr id="34746" name="Line 4">
          <a:extLst>
            <a:ext uri="{FF2B5EF4-FFF2-40B4-BE49-F238E27FC236}">
              <a16:creationId xmlns:a16="http://schemas.microsoft.com/office/drawing/2014/main" id="{6A727DEA-A27A-3E49-4DA9-5AD97BB94C1F}"/>
            </a:ext>
          </a:extLst>
        </xdr:cNvPr>
        <xdr:cNvSpPr>
          <a:spLocks noChangeShapeType="1"/>
        </xdr:cNvSpPr>
      </xdr:nvSpPr>
      <xdr:spPr bwMode="auto">
        <a:xfrm flipH="1">
          <a:off x="1714500" y="25628600"/>
          <a:ext cx="1009650" cy="6032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86269</xdr:colOff>
      <xdr:row>95</xdr:row>
      <xdr:rowOff>92620</xdr:rowOff>
    </xdr:from>
    <xdr:to>
      <xdr:col>8</xdr:col>
      <xdr:colOff>276715</xdr:colOff>
      <xdr:row>97</xdr:row>
      <xdr:rowOff>207104</xdr:rowOff>
    </xdr:to>
    <xdr:sp macro="" textlink="">
      <xdr:nvSpPr>
        <xdr:cNvPr id="11269" name="AutoShape 5">
          <a:extLst>
            <a:ext uri="{FF2B5EF4-FFF2-40B4-BE49-F238E27FC236}">
              <a16:creationId xmlns:a16="http://schemas.microsoft.com/office/drawing/2014/main" id="{8C756FC6-3E7B-C636-1EC6-97D839511A4B}"/>
            </a:ext>
          </a:extLst>
        </xdr:cNvPr>
        <xdr:cNvSpPr>
          <a:spLocks noChangeArrowheads="1"/>
        </xdr:cNvSpPr>
      </xdr:nvSpPr>
      <xdr:spPr bwMode="auto">
        <a:xfrm>
          <a:off x="3375569" y="26781670"/>
          <a:ext cx="1422346" cy="571684"/>
        </a:xfrm>
        <a:prstGeom prst="wedgeRoundRectCallout">
          <a:avLst>
            <a:gd name="adj1" fmla="val 30991"/>
            <a:gd name="adj2" fmla="val -104546"/>
            <a:gd name="adj3" fmla="val 16667"/>
          </a:avLst>
        </a:prstGeom>
        <a:solidFill>
          <a:srgbClr val="FFFF00"/>
        </a:solidFill>
        <a:ln w="9525">
          <a:solidFill>
            <a:srgbClr val="000000"/>
          </a:solidFill>
          <a:miter lim="800000"/>
          <a:headEnd/>
          <a:tailEnd/>
        </a:ln>
      </xdr:spPr>
      <xdr:txBody>
        <a:bodyPr vertOverflow="clip" wrap="square" lIns="36576" tIns="22860" rIns="0" bIns="0" anchor="t" upright="1"/>
        <a:lstStyle/>
        <a:p>
          <a:pPr algn="l" rtl="0">
            <a:lnSpc>
              <a:spcPts val="1600"/>
            </a:lnSpc>
            <a:defRPr sz="1000"/>
          </a:pPr>
          <a:r>
            <a:rPr lang="ja-JP" altLang="en-US" sz="1400" b="0" i="0" u="none" strike="noStrike" baseline="0">
              <a:solidFill>
                <a:srgbClr val="000000"/>
              </a:solidFill>
              <a:latin typeface="ＭＳ Ｐゴシック"/>
              <a:ea typeface="ＭＳ Ｐゴシック"/>
            </a:rPr>
            <a:t>学校名を</a:t>
          </a:r>
        </a:p>
        <a:p>
          <a:pPr algn="l" rtl="0">
            <a:lnSpc>
              <a:spcPts val="1700"/>
            </a:lnSpc>
            <a:defRPr sz="1000"/>
          </a:pPr>
          <a:r>
            <a:rPr lang="ja-JP" altLang="en-US" sz="1400" b="0" i="0" u="none" strike="noStrike" baseline="0">
              <a:solidFill>
                <a:srgbClr val="000000"/>
              </a:solidFill>
              <a:latin typeface="ＭＳ Ｐゴシック"/>
              <a:ea typeface="ＭＳ Ｐゴシック"/>
            </a:rPr>
            <a:t>入力してください。</a:t>
          </a:r>
        </a:p>
        <a:p>
          <a:pPr algn="l" rtl="0">
            <a:lnSpc>
              <a:spcPts val="1600"/>
            </a:lnSpc>
            <a:defRPr sz="1000"/>
          </a:pPr>
          <a:endParaRPr lang="ja-JP" altLang="en-US" sz="1400" b="0" i="0" u="none" strike="noStrike" baseline="0">
            <a:solidFill>
              <a:srgbClr val="000000"/>
            </a:solidFill>
            <a:latin typeface="ＭＳ Ｐゴシック"/>
            <a:ea typeface="ＭＳ Ｐゴシック"/>
          </a:endParaRPr>
        </a:p>
      </xdr:txBody>
    </xdr:sp>
    <xdr:clientData/>
  </xdr:twoCellAnchor>
  <xdr:twoCellAnchor>
    <xdr:from>
      <xdr:col>0</xdr:col>
      <xdr:colOff>182880</xdr:colOff>
      <xdr:row>96</xdr:row>
      <xdr:rowOff>127000</xdr:rowOff>
    </xdr:from>
    <xdr:to>
      <xdr:col>1</xdr:col>
      <xdr:colOff>609600</xdr:colOff>
      <xdr:row>102</xdr:row>
      <xdr:rowOff>2540</xdr:rowOff>
    </xdr:to>
    <xdr:sp macro="" textlink="">
      <xdr:nvSpPr>
        <xdr:cNvPr id="34748" name="Line 6">
          <a:extLst>
            <a:ext uri="{FF2B5EF4-FFF2-40B4-BE49-F238E27FC236}">
              <a16:creationId xmlns:a16="http://schemas.microsoft.com/office/drawing/2014/main" id="{E7E00C90-40A3-BBEB-07C5-62B60546A52A}"/>
            </a:ext>
          </a:extLst>
        </xdr:cNvPr>
        <xdr:cNvSpPr>
          <a:spLocks noChangeShapeType="1"/>
        </xdr:cNvSpPr>
      </xdr:nvSpPr>
      <xdr:spPr bwMode="auto">
        <a:xfrm flipV="1">
          <a:off x="182880" y="27044650"/>
          <a:ext cx="960120" cy="1564640"/>
        </a:xfrm>
        <a:prstGeom prst="line">
          <a:avLst/>
        </a:prstGeom>
        <a:noFill/>
        <a:ln w="19050">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480060</xdr:colOff>
      <xdr:row>96</xdr:row>
      <xdr:rowOff>45720</xdr:rowOff>
    </xdr:from>
    <xdr:to>
      <xdr:col>3</xdr:col>
      <xdr:colOff>274320</xdr:colOff>
      <xdr:row>103</xdr:row>
      <xdr:rowOff>0</xdr:rowOff>
    </xdr:to>
    <xdr:sp macro="" textlink="">
      <xdr:nvSpPr>
        <xdr:cNvPr id="34749" name="Line 7">
          <a:extLst>
            <a:ext uri="{FF2B5EF4-FFF2-40B4-BE49-F238E27FC236}">
              <a16:creationId xmlns:a16="http://schemas.microsoft.com/office/drawing/2014/main" id="{66B71E86-2387-3318-04AB-4368EE6E7B45}"/>
            </a:ext>
          </a:extLst>
        </xdr:cNvPr>
        <xdr:cNvSpPr>
          <a:spLocks noChangeShapeType="1"/>
        </xdr:cNvSpPr>
      </xdr:nvSpPr>
      <xdr:spPr bwMode="auto">
        <a:xfrm flipV="1">
          <a:off x="1630680" y="27043380"/>
          <a:ext cx="411480" cy="2026920"/>
        </a:xfrm>
        <a:prstGeom prst="line">
          <a:avLst/>
        </a:prstGeom>
        <a:noFill/>
        <a:ln w="12700">
          <a:solidFill>
            <a:srgbClr val="3366FF"/>
          </a:solidFill>
          <a:round/>
          <a:headEnd/>
          <a:tailEnd type="triangle" w="lg" len="med"/>
        </a:ln>
        <a:extLst>
          <a:ext uri="{909E8E84-426E-40DD-AFC4-6F175D3DCCD1}">
            <a14:hiddenFill xmlns:a14="http://schemas.microsoft.com/office/drawing/2010/main">
              <a:noFill/>
            </a14:hiddenFill>
          </a:ext>
        </a:extLst>
      </xdr:spPr>
    </xdr:sp>
    <xdr:clientData/>
  </xdr:twoCellAnchor>
  <xdr:twoCellAnchor>
    <xdr:from>
      <xdr:col>2</xdr:col>
      <xdr:colOff>144780</xdr:colOff>
      <xdr:row>15</xdr:row>
      <xdr:rowOff>502920</xdr:rowOff>
    </xdr:from>
    <xdr:to>
      <xdr:col>3</xdr:col>
      <xdr:colOff>91440</xdr:colOff>
      <xdr:row>20</xdr:row>
      <xdr:rowOff>243840</xdr:rowOff>
    </xdr:to>
    <xdr:sp macro="" textlink="">
      <xdr:nvSpPr>
        <xdr:cNvPr id="34750" name="Line 8">
          <a:extLst>
            <a:ext uri="{FF2B5EF4-FFF2-40B4-BE49-F238E27FC236}">
              <a16:creationId xmlns:a16="http://schemas.microsoft.com/office/drawing/2014/main" id="{23C36DBE-A523-6138-C8A4-115BBAC832E9}"/>
            </a:ext>
          </a:extLst>
        </xdr:cNvPr>
        <xdr:cNvSpPr>
          <a:spLocks noChangeShapeType="1"/>
        </xdr:cNvSpPr>
      </xdr:nvSpPr>
      <xdr:spPr bwMode="auto">
        <a:xfrm>
          <a:off x="1295400" y="4922520"/>
          <a:ext cx="563880" cy="142494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255270</xdr:colOff>
      <xdr:row>23</xdr:row>
      <xdr:rowOff>184150</xdr:rowOff>
    </xdr:from>
    <xdr:to>
      <xdr:col>13</xdr:col>
      <xdr:colOff>419057</xdr:colOff>
      <xdr:row>27</xdr:row>
      <xdr:rowOff>39087</xdr:rowOff>
    </xdr:to>
    <xdr:sp macro="" textlink="">
      <xdr:nvSpPr>
        <xdr:cNvPr id="11273" name="AutoShape 9">
          <a:extLst>
            <a:ext uri="{FF2B5EF4-FFF2-40B4-BE49-F238E27FC236}">
              <a16:creationId xmlns:a16="http://schemas.microsoft.com/office/drawing/2014/main" id="{13636267-4D72-A900-C488-59C88D3AF902}"/>
            </a:ext>
          </a:extLst>
        </xdr:cNvPr>
        <xdr:cNvSpPr>
          <a:spLocks noChangeArrowheads="1"/>
        </xdr:cNvSpPr>
      </xdr:nvSpPr>
      <xdr:spPr bwMode="auto">
        <a:xfrm>
          <a:off x="7324725" y="7000875"/>
          <a:ext cx="1543050" cy="790575"/>
        </a:xfrm>
        <a:prstGeom prst="wedgeRoundRectCallout">
          <a:avLst>
            <a:gd name="adj1" fmla="val -16116"/>
            <a:gd name="adj2" fmla="val -109676"/>
            <a:gd name="adj3" fmla="val 16667"/>
          </a:avLst>
        </a:prstGeom>
        <a:solidFill>
          <a:srgbClr val="FFFF00"/>
        </a:solidFill>
        <a:ln w="9525">
          <a:solidFill>
            <a:srgbClr val="000000"/>
          </a:solidFill>
          <a:miter lim="800000"/>
          <a:headEnd/>
          <a:tailEnd/>
        </a:ln>
      </xdr:spPr>
      <xdr:txBody>
        <a:bodyPr vertOverflow="clip" wrap="square" lIns="27432" tIns="18288" rIns="0" bIns="0" anchor="t" upright="1"/>
        <a:lstStyle/>
        <a:p>
          <a:pPr algn="l" rtl="0">
            <a:lnSpc>
              <a:spcPts val="1500"/>
            </a:lnSpc>
            <a:defRPr sz="1000"/>
          </a:pPr>
          <a:r>
            <a:rPr lang="ja-JP" altLang="en-US" sz="1400" b="0" i="0" u="none" strike="noStrike" baseline="0">
              <a:solidFill>
                <a:srgbClr val="000000"/>
              </a:solidFill>
              <a:latin typeface="ＭＳ Ｐゴシック"/>
              <a:ea typeface="ＭＳ Ｐゴシック"/>
            </a:rPr>
            <a:t>備考覧は自由に</a:t>
          </a:r>
        </a:p>
        <a:p>
          <a:pPr algn="l" rtl="0">
            <a:lnSpc>
              <a:spcPts val="1600"/>
            </a:lnSpc>
            <a:defRPr sz="1000"/>
          </a:pPr>
          <a:r>
            <a:rPr lang="ja-JP" altLang="en-US" sz="1400" b="0" i="0" u="none" strike="noStrike" baseline="0">
              <a:solidFill>
                <a:srgbClr val="000000"/>
              </a:solidFill>
              <a:latin typeface="ＭＳ Ｐゴシック"/>
              <a:ea typeface="ＭＳ Ｐゴシック"/>
            </a:rPr>
            <a:t>入力して使って</a:t>
          </a:r>
        </a:p>
        <a:p>
          <a:pPr algn="l" rtl="0">
            <a:lnSpc>
              <a:spcPts val="1400"/>
            </a:lnSpc>
            <a:defRPr sz="1000"/>
          </a:pPr>
          <a:r>
            <a:rPr lang="ja-JP" altLang="en-US" sz="1400" b="0" i="0" u="none" strike="noStrike" baseline="0">
              <a:solidFill>
                <a:srgbClr val="000000"/>
              </a:solidFill>
              <a:latin typeface="ＭＳ Ｐゴシック"/>
              <a:ea typeface="ＭＳ Ｐゴシック"/>
            </a:rPr>
            <a:t>ください。</a:t>
          </a:r>
        </a:p>
      </xdr:txBody>
    </xdr:sp>
    <xdr:clientData/>
  </xdr:twoCellAnchor>
  <xdr:twoCellAnchor editAs="oneCell">
    <xdr:from>
      <xdr:col>7</xdr:col>
      <xdr:colOff>269240</xdr:colOff>
      <xdr:row>22</xdr:row>
      <xdr:rowOff>0</xdr:rowOff>
    </xdr:from>
    <xdr:to>
      <xdr:col>10</xdr:col>
      <xdr:colOff>90327</xdr:colOff>
      <xdr:row>27</xdr:row>
      <xdr:rowOff>141656</xdr:rowOff>
    </xdr:to>
    <xdr:sp macro="" textlink="">
      <xdr:nvSpPr>
        <xdr:cNvPr id="11274" name="AutoShape 10">
          <a:extLst>
            <a:ext uri="{FF2B5EF4-FFF2-40B4-BE49-F238E27FC236}">
              <a16:creationId xmlns:a16="http://schemas.microsoft.com/office/drawing/2014/main" id="{7907326D-C9D5-D19A-6424-D60F89672D94}"/>
            </a:ext>
          </a:extLst>
        </xdr:cNvPr>
        <xdr:cNvSpPr>
          <a:spLocks noChangeArrowheads="1"/>
        </xdr:cNvSpPr>
      </xdr:nvSpPr>
      <xdr:spPr bwMode="auto">
        <a:xfrm>
          <a:off x="4591050" y="6619875"/>
          <a:ext cx="1914525" cy="1238250"/>
        </a:xfrm>
        <a:prstGeom prst="wedgeRoundRectCallout">
          <a:avLst>
            <a:gd name="adj1" fmla="val -9704"/>
            <a:gd name="adj2" fmla="val -70769"/>
            <a:gd name="adj3" fmla="val 16667"/>
          </a:avLst>
        </a:prstGeom>
        <a:solidFill>
          <a:srgbClr val="FF99CC"/>
        </a:solidFill>
        <a:ln w="9525">
          <a:solidFill>
            <a:srgbClr val="000000"/>
          </a:solidFill>
          <a:miter lim="800000"/>
          <a:headEnd/>
          <a:tailEnd/>
        </a:ln>
      </xdr:spPr>
      <xdr:txBody>
        <a:bodyPr vertOverflow="clip" wrap="square" lIns="27432" tIns="18288" rIns="0" bIns="0" anchor="t" upright="1"/>
        <a:lstStyle/>
        <a:p>
          <a:pPr algn="l" rtl="0">
            <a:lnSpc>
              <a:spcPts val="1400"/>
            </a:lnSpc>
            <a:defRPr sz="1000"/>
          </a:pPr>
          <a:r>
            <a:rPr lang="ja-JP" altLang="en-US" sz="1400" b="0" i="0" u="none" strike="noStrike" baseline="0">
              <a:solidFill>
                <a:srgbClr val="000000"/>
              </a:solidFill>
              <a:latin typeface="ＭＳ Ｐゴシック"/>
              <a:ea typeface="ＭＳ Ｐゴシック"/>
            </a:rPr>
            <a:t>行事の覧は</a:t>
          </a:r>
        </a:p>
        <a:p>
          <a:pPr algn="l" rtl="0">
            <a:lnSpc>
              <a:spcPts val="1300"/>
            </a:lnSpc>
            <a:defRPr sz="1000"/>
          </a:pPr>
          <a:r>
            <a:rPr lang="ja-JP" altLang="en-US" sz="1400" b="0" i="0" u="none" strike="noStrike" baseline="0">
              <a:solidFill>
                <a:srgbClr val="000000"/>
              </a:solidFill>
              <a:latin typeface="ＭＳ Ｐゴシック"/>
              <a:ea typeface="ＭＳ Ｐゴシック"/>
            </a:rPr>
            <a:t>入力しないでください。</a:t>
          </a:r>
        </a:p>
        <a:p>
          <a:pPr algn="l" rtl="0">
            <a:lnSpc>
              <a:spcPts val="1400"/>
            </a:lnSpc>
            <a:defRPr sz="1000"/>
          </a:pPr>
          <a:r>
            <a:rPr lang="ja-JP" altLang="en-US" sz="1400" b="0" i="0" u="none" strike="noStrike" baseline="0">
              <a:solidFill>
                <a:srgbClr val="000000"/>
              </a:solidFill>
              <a:latin typeface="ＭＳ Ｐゴシック"/>
              <a:ea typeface="ＭＳ Ｐゴシック"/>
            </a:rPr>
            <a:t>年間行事のシートに</a:t>
          </a:r>
        </a:p>
        <a:p>
          <a:pPr algn="l" rtl="0">
            <a:lnSpc>
              <a:spcPts val="1500"/>
            </a:lnSpc>
            <a:defRPr sz="1000"/>
          </a:pPr>
          <a:r>
            <a:rPr lang="ja-JP" altLang="en-US" sz="1400" b="0" i="0" u="none" strike="noStrike" baseline="0">
              <a:solidFill>
                <a:srgbClr val="000000"/>
              </a:solidFill>
              <a:latin typeface="ＭＳ Ｐゴシック"/>
              <a:ea typeface="ＭＳ Ｐゴシック"/>
            </a:rPr>
            <a:t>入力したデータが</a:t>
          </a:r>
        </a:p>
        <a:p>
          <a:pPr algn="l" rtl="0">
            <a:lnSpc>
              <a:spcPts val="1300"/>
            </a:lnSpc>
            <a:defRPr sz="1000"/>
          </a:pPr>
          <a:r>
            <a:rPr lang="ja-JP" altLang="en-US" sz="1400" b="0" i="0" u="none" strike="noStrike" baseline="0">
              <a:solidFill>
                <a:srgbClr val="000000"/>
              </a:solidFill>
              <a:latin typeface="ＭＳ Ｐゴシック"/>
              <a:ea typeface="ＭＳ Ｐゴシック"/>
            </a:rPr>
            <a:t>リンクします。</a:t>
          </a:r>
          <a:endParaRPr lang="ja-JP" altLang="en-US" sz="1100" b="0" i="0" u="none" strike="noStrike" baseline="0">
            <a:solidFill>
              <a:srgbClr val="000000"/>
            </a:solidFill>
            <a:latin typeface="ＭＳ Ｐゴシック"/>
            <a:ea typeface="ＭＳ Ｐゴシック"/>
          </a:endParaRPr>
        </a:p>
        <a:p>
          <a:pPr algn="l" rtl="0">
            <a:lnSpc>
              <a:spcPts val="10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editAs="oneCell">
    <xdr:from>
      <xdr:col>0</xdr:col>
      <xdr:colOff>458470</xdr:colOff>
      <xdr:row>26</xdr:row>
      <xdr:rowOff>82550</xdr:rowOff>
    </xdr:from>
    <xdr:to>
      <xdr:col>5</xdr:col>
      <xdr:colOff>6972</xdr:colOff>
      <xdr:row>28</xdr:row>
      <xdr:rowOff>301476</xdr:rowOff>
    </xdr:to>
    <xdr:sp macro="" textlink="">
      <xdr:nvSpPr>
        <xdr:cNvPr id="11275" name="AutoShape 11">
          <a:extLst>
            <a:ext uri="{FF2B5EF4-FFF2-40B4-BE49-F238E27FC236}">
              <a16:creationId xmlns:a16="http://schemas.microsoft.com/office/drawing/2014/main" id="{0EF458C6-1FE1-D194-D53F-8006A777F284}"/>
            </a:ext>
          </a:extLst>
        </xdr:cNvPr>
        <xdr:cNvSpPr>
          <a:spLocks noChangeArrowheads="1"/>
        </xdr:cNvSpPr>
      </xdr:nvSpPr>
      <xdr:spPr bwMode="auto">
        <a:xfrm>
          <a:off x="409575" y="7600950"/>
          <a:ext cx="2933700" cy="638175"/>
        </a:xfrm>
        <a:prstGeom prst="wedgeRoundRectCallout">
          <a:avLst>
            <a:gd name="adj1" fmla="val 23051"/>
            <a:gd name="adj2" fmla="val -90296"/>
            <a:gd name="adj3" fmla="val 16667"/>
          </a:avLst>
        </a:prstGeom>
        <a:solidFill>
          <a:srgbClr val="FFFF00"/>
        </a:solidFill>
        <a:ln w="9525">
          <a:solidFill>
            <a:srgbClr val="000000"/>
          </a:solidFill>
          <a:miter lim="800000"/>
          <a:headEnd/>
          <a:tailEnd/>
        </a:ln>
      </xdr:spPr>
      <xdr:txBody>
        <a:bodyPr vertOverflow="clip" wrap="square" lIns="27432" tIns="18288" rIns="0" bIns="0" anchor="t" upright="1"/>
        <a:lstStyle/>
        <a:p>
          <a:pPr algn="l" rtl="0">
            <a:lnSpc>
              <a:spcPts val="1600"/>
            </a:lnSpc>
            <a:defRPr sz="1000"/>
          </a:pPr>
          <a:r>
            <a:rPr lang="ja-JP" altLang="en-US" sz="1400" b="0" i="0" u="none" strike="noStrike" baseline="0">
              <a:solidFill>
                <a:srgbClr val="000000"/>
              </a:solidFill>
              <a:latin typeface="ＭＳ Ｐゴシック"/>
              <a:ea typeface="ＭＳ Ｐゴシック"/>
            </a:rPr>
            <a:t>１時間目から６時間目までの覧に</a:t>
          </a:r>
        </a:p>
        <a:p>
          <a:pPr algn="l" rtl="0">
            <a:lnSpc>
              <a:spcPts val="1600"/>
            </a:lnSpc>
            <a:defRPr sz="1000"/>
          </a:pPr>
          <a:r>
            <a:rPr lang="ja-JP" altLang="en-US" sz="1400" b="0" i="0" u="none" strike="noStrike" baseline="0">
              <a:solidFill>
                <a:srgbClr val="000000"/>
              </a:solidFill>
              <a:latin typeface="ＭＳ Ｐゴシック"/>
              <a:ea typeface="ＭＳ Ｐゴシック"/>
            </a:rPr>
            <a:t>教科や行事名を入力してください。</a:t>
          </a:r>
        </a:p>
      </xdr:txBody>
    </xdr:sp>
    <xdr:clientData/>
  </xdr:twoCellAnchor>
  <xdr:twoCellAnchor editAs="oneCell">
    <xdr:from>
      <xdr:col>0</xdr:col>
      <xdr:colOff>503555</xdr:colOff>
      <xdr:row>57</xdr:row>
      <xdr:rowOff>75565</xdr:rowOff>
    </xdr:from>
    <xdr:to>
      <xdr:col>2</xdr:col>
      <xdr:colOff>375870</xdr:colOff>
      <xdr:row>60</xdr:row>
      <xdr:rowOff>257886</xdr:rowOff>
    </xdr:to>
    <xdr:sp macro="" textlink="">
      <xdr:nvSpPr>
        <xdr:cNvPr id="11276" name="AutoShape 12">
          <a:extLst>
            <a:ext uri="{FF2B5EF4-FFF2-40B4-BE49-F238E27FC236}">
              <a16:creationId xmlns:a16="http://schemas.microsoft.com/office/drawing/2014/main" id="{861CD230-9D53-F983-1D4B-8BBEC5AADBE4}"/>
            </a:ext>
          </a:extLst>
        </xdr:cNvPr>
        <xdr:cNvSpPr>
          <a:spLocks noChangeArrowheads="1"/>
        </xdr:cNvSpPr>
      </xdr:nvSpPr>
      <xdr:spPr bwMode="auto">
        <a:xfrm>
          <a:off x="466725" y="15325725"/>
          <a:ext cx="1162050" cy="847725"/>
        </a:xfrm>
        <a:prstGeom prst="wedgeRoundRectCallout">
          <a:avLst>
            <a:gd name="adj1" fmla="val 80588"/>
            <a:gd name="adj2" fmla="val -18255"/>
            <a:gd name="adj3" fmla="val 16667"/>
          </a:avLst>
        </a:prstGeom>
        <a:solidFill>
          <a:srgbClr val="FF99CC"/>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400" b="0" i="0" u="none" strike="noStrike" baseline="0">
              <a:solidFill>
                <a:srgbClr val="000000"/>
              </a:solidFill>
              <a:latin typeface="ＭＳ Ｐゴシック"/>
              <a:ea typeface="ＭＳ Ｐゴシック"/>
            </a:rPr>
            <a:t>ここには</a:t>
          </a:r>
        </a:p>
        <a:p>
          <a:pPr algn="l" rtl="0">
            <a:lnSpc>
              <a:spcPts val="1600"/>
            </a:lnSpc>
            <a:defRPr sz="1000"/>
          </a:pPr>
          <a:r>
            <a:rPr lang="ja-JP" altLang="en-US" sz="1400" b="0" i="0" u="none" strike="noStrike" baseline="0">
              <a:solidFill>
                <a:srgbClr val="000000"/>
              </a:solidFill>
              <a:latin typeface="ＭＳ Ｐゴシック"/>
              <a:ea typeface="ＭＳ Ｐゴシック"/>
            </a:rPr>
            <a:t>入力しないで</a:t>
          </a:r>
        </a:p>
        <a:p>
          <a:pPr algn="l" rtl="0">
            <a:lnSpc>
              <a:spcPts val="1500"/>
            </a:lnSpc>
            <a:defRPr sz="1000"/>
          </a:pPr>
          <a:r>
            <a:rPr lang="ja-JP" altLang="en-US" sz="1400" b="0" i="0" u="none" strike="noStrike" baseline="0">
              <a:solidFill>
                <a:srgbClr val="000000"/>
              </a:solidFill>
              <a:latin typeface="ＭＳ Ｐゴシック"/>
              <a:ea typeface="ＭＳ Ｐゴシック"/>
            </a:rPr>
            <a:t>ください。</a:t>
          </a:r>
          <a:endParaRPr lang="ja-JP" altLang="en-US" sz="1100" b="0" i="0" u="none" strike="noStrike" baseline="0">
            <a:solidFill>
              <a:srgbClr val="000000"/>
            </a:solidFill>
            <a:latin typeface="ＭＳ Ｐゴシック"/>
            <a:ea typeface="ＭＳ Ｐゴシック"/>
          </a:endParaRPr>
        </a:p>
        <a:p>
          <a:pPr algn="l" rtl="0">
            <a:lnSpc>
              <a:spcPts val="11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11</xdr:col>
      <xdr:colOff>224155</xdr:colOff>
      <xdr:row>95</xdr:row>
      <xdr:rowOff>111670</xdr:rowOff>
    </xdr:from>
    <xdr:to>
      <xdr:col>12</xdr:col>
      <xdr:colOff>490480</xdr:colOff>
      <xdr:row>98</xdr:row>
      <xdr:rowOff>123588</xdr:rowOff>
    </xdr:to>
    <xdr:sp macro="" textlink="">
      <xdr:nvSpPr>
        <xdr:cNvPr id="11277" name="AutoShape 13">
          <a:extLst>
            <a:ext uri="{FF2B5EF4-FFF2-40B4-BE49-F238E27FC236}">
              <a16:creationId xmlns:a16="http://schemas.microsoft.com/office/drawing/2014/main" id="{DF259461-9317-6B8D-265E-12D489C6E86C}"/>
            </a:ext>
          </a:extLst>
        </xdr:cNvPr>
        <xdr:cNvSpPr>
          <a:spLocks noChangeArrowheads="1"/>
        </xdr:cNvSpPr>
      </xdr:nvSpPr>
      <xdr:spPr bwMode="auto">
        <a:xfrm>
          <a:off x="6593205" y="26800720"/>
          <a:ext cx="882275" cy="697718"/>
        </a:xfrm>
        <a:prstGeom prst="wedgeRoundRectCallout">
          <a:avLst>
            <a:gd name="adj1" fmla="val -78949"/>
            <a:gd name="adj2" fmla="val -115454"/>
            <a:gd name="adj3" fmla="val 16667"/>
          </a:avLst>
        </a:prstGeom>
        <a:solidFill>
          <a:srgbClr val="FFFF00"/>
        </a:solidFill>
        <a:ln w="9525">
          <a:solidFill>
            <a:srgbClr val="000000"/>
          </a:solidFill>
          <a:miter lim="800000"/>
          <a:headEnd/>
          <a:tailEnd/>
        </a:ln>
      </xdr:spPr>
      <xdr:txBody>
        <a:bodyPr vertOverflow="clip" wrap="square" lIns="27432" tIns="18288" rIns="0" bIns="0" anchor="t" upright="1"/>
        <a:lstStyle/>
        <a:p>
          <a:pPr algn="l" rtl="0">
            <a:lnSpc>
              <a:spcPts val="1400"/>
            </a:lnSpc>
            <a:defRPr sz="1000"/>
          </a:pPr>
          <a:r>
            <a:rPr lang="ja-JP" altLang="en-US" sz="1400" b="0" i="0" u="none" strike="noStrike" baseline="0">
              <a:solidFill>
                <a:srgbClr val="000000"/>
              </a:solidFill>
              <a:latin typeface="ＭＳ Ｐゴシック"/>
              <a:ea typeface="ＭＳ Ｐゴシック"/>
            </a:rPr>
            <a:t>学年・組</a:t>
          </a:r>
        </a:p>
        <a:p>
          <a:pPr algn="l" rtl="0">
            <a:lnSpc>
              <a:spcPts val="1300"/>
            </a:lnSpc>
            <a:defRPr sz="1000"/>
          </a:pPr>
          <a:r>
            <a:rPr lang="ja-JP" altLang="en-US" sz="1400" b="0" i="0" u="none" strike="noStrike" baseline="0">
              <a:solidFill>
                <a:srgbClr val="000000"/>
              </a:solidFill>
              <a:latin typeface="ＭＳ Ｐゴシック"/>
              <a:ea typeface="ＭＳ Ｐゴシック"/>
            </a:rPr>
            <a:t>を入力して</a:t>
          </a:r>
        </a:p>
        <a:p>
          <a:pPr algn="l" rtl="0">
            <a:lnSpc>
              <a:spcPts val="1400"/>
            </a:lnSpc>
            <a:defRPr sz="1000"/>
          </a:pPr>
          <a:r>
            <a:rPr lang="ja-JP" altLang="en-US" sz="1400" b="0" i="0" u="none" strike="noStrike" baseline="0">
              <a:solidFill>
                <a:srgbClr val="000000"/>
              </a:solidFill>
              <a:latin typeface="ＭＳ Ｐゴシック"/>
              <a:ea typeface="ＭＳ Ｐゴシック"/>
            </a:rPr>
            <a:t>ください。</a:t>
          </a:r>
          <a:endParaRPr lang="ja-JP" altLang="en-US" sz="1100" b="0" i="0" u="none" strike="noStrike" baseline="0">
            <a:solidFill>
              <a:srgbClr val="000000"/>
            </a:solidFill>
            <a:latin typeface="ＭＳ Ｐゴシック"/>
            <a:ea typeface="ＭＳ Ｐゴシック"/>
          </a:endParaRPr>
        </a:p>
        <a:p>
          <a:pPr algn="l" rtl="0">
            <a:lnSpc>
              <a:spcPts val="10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12</xdr:col>
      <xdr:colOff>332740</xdr:colOff>
      <xdr:row>93</xdr:row>
      <xdr:rowOff>113030</xdr:rowOff>
    </xdr:from>
    <xdr:to>
      <xdr:col>13</xdr:col>
      <xdr:colOff>128270</xdr:colOff>
      <xdr:row>95</xdr:row>
      <xdr:rowOff>158750</xdr:rowOff>
    </xdr:to>
    <xdr:sp macro="" textlink="">
      <xdr:nvSpPr>
        <xdr:cNvPr id="34756" name="Line 14">
          <a:extLst>
            <a:ext uri="{FF2B5EF4-FFF2-40B4-BE49-F238E27FC236}">
              <a16:creationId xmlns:a16="http://schemas.microsoft.com/office/drawing/2014/main" id="{47E32FF1-F7F9-A485-3066-241BB45271F8}"/>
            </a:ext>
          </a:extLst>
        </xdr:cNvPr>
        <xdr:cNvSpPr>
          <a:spLocks noChangeShapeType="1"/>
        </xdr:cNvSpPr>
      </xdr:nvSpPr>
      <xdr:spPr bwMode="auto">
        <a:xfrm flipV="1">
          <a:off x="7317740" y="26344880"/>
          <a:ext cx="411480" cy="502920"/>
        </a:xfrm>
        <a:prstGeom prst="line">
          <a:avLst/>
        </a:prstGeom>
        <a:noFill/>
        <a:ln w="38100">
          <a:solidFill>
            <a:srgbClr val="FFCC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726</xdr:colOff>
      <xdr:row>31</xdr:row>
      <xdr:rowOff>36830</xdr:rowOff>
    </xdr:from>
    <xdr:to>
      <xdr:col>8</xdr:col>
      <xdr:colOff>12</xdr:colOff>
      <xdr:row>34</xdr:row>
      <xdr:rowOff>1935</xdr:rowOff>
    </xdr:to>
    <xdr:sp macro="" textlink="">
      <xdr:nvSpPr>
        <xdr:cNvPr id="11279" name="Text Box 15">
          <a:extLst>
            <a:ext uri="{FF2B5EF4-FFF2-40B4-BE49-F238E27FC236}">
              <a16:creationId xmlns:a16="http://schemas.microsoft.com/office/drawing/2014/main" id="{47E975D7-B555-C385-C47D-D919E9DE8CFF}"/>
            </a:ext>
          </a:extLst>
        </xdr:cNvPr>
        <xdr:cNvSpPr txBox="1">
          <a:spLocks noChangeArrowheads="1"/>
        </xdr:cNvSpPr>
      </xdr:nvSpPr>
      <xdr:spPr bwMode="auto">
        <a:xfrm>
          <a:off x="571500" y="9124950"/>
          <a:ext cx="4457700" cy="695325"/>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lnSpc>
              <a:spcPts val="1700"/>
            </a:lnSpc>
            <a:defRPr sz="1000"/>
          </a:pPr>
          <a:r>
            <a:rPr lang="ja-JP" altLang="en-US" sz="1400" b="1" i="0" u="sng" strike="noStrike" baseline="0">
              <a:solidFill>
                <a:srgbClr val="000000"/>
              </a:solidFill>
              <a:latin typeface="ＭＳ Ｐゴシック"/>
              <a:ea typeface="ＭＳ Ｐゴシック"/>
            </a:rPr>
            <a:t>１/２でカウントする場合</a:t>
          </a:r>
        </a:p>
        <a:p>
          <a:pPr algn="l" rtl="0">
            <a:lnSpc>
              <a:spcPts val="1600"/>
            </a:lnSpc>
            <a:defRPr sz="1000"/>
          </a:pPr>
          <a:r>
            <a:rPr lang="ja-JP" altLang="en-US" sz="1400" b="0" i="0" u="none" strike="noStrike" baseline="0">
              <a:solidFill>
                <a:srgbClr val="000000"/>
              </a:solidFill>
              <a:latin typeface="ＭＳ Ｐゴシック"/>
              <a:ea typeface="ＭＳ Ｐゴシック"/>
            </a:rPr>
            <a:t>1つのセルに２文字入力すると2分の1として計算されます。</a:t>
          </a:r>
        </a:p>
        <a:p>
          <a:pPr algn="l" rtl="0">
            <a:lnSpc>
              <a:spcPts val="1600"/>
            </a:lnSpc>
            <a:defRPr sz="1000"/>
          </a:pPr>
          <a:r>
            <a:rPr lang="ja-JP" altLang="en-US" sz="1400" b="0" i="0" u="none" strike="noStrike" baseline="0">
              <a:solidFill>
                <a:srgbClr val="000000"/>
              </a:solidFill>
              <a:latin typeface="ＭＳ Ｐゴシック"/>
              <a:ea typeface="ＭＳ Ｐゴシック"/>
            </a:rPr>
            <a:t>キーボードで入力してください。</a:t>
          </a:r>
        </a:p>
      </xdr:txBody>
    </xdr:sp>
    <xdr:clientData/>
  </xdr:twoCellAnchor>
  <xdr:twoCellAnchor>
    <xdr:from>
      <xdr:col>1</xdr:col>
      <xdr:colOff>168275</xdr:colOff>
      <xdr:row>42</xdr:row>
      <xdr:rowOff>150495</xdr:rowOff>
    </xdr:from>
    <xdr:to>
      <xdr:col>10</xdr:col>
      <xdr:colOff>6977</xdr:colOff>
      <xdr:row>45</xdr:row>
      <xdr:rowOff>147354</xdr:rowOff>
    </xdr:to>
    <xdr:sp macro="" textlink="">
      <xdr:nvSpPr>
        <xdr:cNvPr id="11280" name="Text Box 16">
          <a:extLst>
            <a:ext uri="{FF2B5EF4-FFF2-40B4-BE49-F238E27FC236}">
              <a16:creationId xmlns:a16="http://schemas.microsoft.com/office/drawing/2014/main" id="{DE3CEA16-5B6F-BC84-91A6-C5579C13F4C3}"/>
            </a:ext>
          </a:extLst>
        </xdr:cNvPr>
        <xdr:cNvSpPr txBox="1">
          <a:spLocks noChangeArrowheads="1"/>
        </xdr:cNvSpPr>
      </xdr:nvSpPr>
      <xdr:spPr bwMode="auto">
        <a:xfrm>
          <a:off x="742950" y="11849100"/>
          <a:ext cx="5667375" cy="71437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600"/>
            </a:lnSpc>
            <a:defRPr sz="1000"/>
          </a:pPr>
          <a:r>
            <a:rPr lang="ja-JP" altLang="en-US" sz="1400" b="1" i="0" u="sng" strike="noStrike" baseline="0">
              <a:solidFill>
                <a:srgbClr val="000000"/>
              </a:solidFill>
              <a:latin typeface="ＭＳ Ｐゴシック"/>
              <a:ea typeface="ＭＳ Ｐゴシック"/>
            </a:rPr>
            <a:t>3分の1or3分の２としてカウントする場合</a:t>
          </a:r>
        </a:p>
        <a:p>
          <a:pPr algn="l" rtl="0">
            <a:lnSpc>
              <a:spcPts val="1600"/>
            </a:lnSpc>
            <a:defRPr sz="1000"/>
          </a:pPr>
          <a:r>
            <a:rPr lang="ja-JP" altLang="en-US" sz="1400" b="0" i="0" u="none" strike="noStrike" baseline="0">
              <a:solidFill>
                <a:srgbClr val="000000"/>
              </a:solidFill>
              <a:latin typeface="ＭＳ Ｐゴシック"/>
              <a:ea typeface="ＭＳ Ｐゴシック"/>
            </a:rPr>
            <a:t>1つのセルに3文字を入力してください。例　社社理→社…２/３ 理…１/３</a:t>
          </a:r>
        </a:p>
        <a:p>
          <a:pPr algn="l" rtl="0">
            <a:lnSpc>
              <a:spcPts val="1600"/>
            </a:lnSpc>
            <a:defRPr sz="1000"/>
          </a:pPr>
          <a:r>
            <a:rPr lang="ja-JP" altLang="en-US" sz="1400" b="0" i="0" u="none" strike="noStrike" baseline="0">
              <a:solidFill>
                <a:srgbClr val="000000"/>
              </a:solidFill>
              <a:latin typeface="ＭＳ Ｐゴシック"/>
              <a:ea typeface="ＭＳ Ｐゴシック"/>
            </a:rPr>
            <a:t>キーボードで入力してください。</a:t>
          </a:r>
        </a:p>
      </xdr:txBody>
    </xdr:sp>
    <xdr:clientData/>
  </xdr:twoCellAnchor>
  <xdr:twoCellAnchor>
    <xdr:from>
      <xdr:col>1</xdr:col>
      <xdr:colOff>465455</xdr:colOff>
      <xdr:row>1</xdr:row>
      <xdr:rowOff>74930</xdr:rowOff>
    </xdr:from>
    <xdr:to>
      <xdr:col>10</xdr:col>
      <xdr:colOff>614080</xdr:colOff>
      <xdr:row>4</xdr:row>
      <xdr:rowOff>7133</xdr:rowOff>
    </xdr:to>
    <xdr:sp macro="" textlink="">
      <xdr:nvSpPr>
        <xdr:cNvPr id="11281" name="WordArt 17">
          <a:extLst>
            <a:ext uri="{FF2B5EF4-FFF2-40B4-BE49-F238E27FC236}">
              <a16:creationId xmlns:a16="http://schemas.microsoft.com/office/drawing/2014/main" id="{48824B4E-8043-8158-4F38-1B27093057C0}"/>
            </a:ext>
          </a:extLst>
        </xdr:cNvPr>
        <xdr:cNvSpPr>
          <a:spLocks noChangeArrowheads="1" noChangeShapeType="1" noTextEdit="1"/>
        </xdr:cNvSpPr>
      </xdr:nvSpPr>
      <xdr:spPr bwMode="auto">
        <a:xfrm>
          <a:off x="1009650" y="238125"/>
          <a:ext cx="6038850" cy="457200"/>
        </a:xfrm>
        <a:prstGeom prst="rect">
          <a:avLst/>
        </a:prstGeom>
      </xdr:spPr>
      <xdr:txBody>
        <a:bodyPr wrap="none" fromWordArt="1">
          <a:prstTxWarp prst="textPlain">
            <a:avLst>
              <a:gd name="adj" fmla="val 50000"/>
            </a:avLst>
          </a:prstTxWarp>
        </a:bodyPr>
        <a:lstStyle/>
        <a:p>
          <a:pPr algn="ctr" rtl="0">
            <a:buNone/>
          </a:pPr>
          <a:r>
            <a:rPr lang="ja-JP" altLang="en-US" sz="3600" kern="10" spc="0">
              <a:ln>
                <a:noFill/>
              </a:ln>
              <a:solidFill>
                <a:srgbClr val="336699"/>
              </a:solidFill>
              <a:effectLst>
                <a:outerShdw dist="45791" dir="2021404" algn="ctr" rotWithShape="0">
                  <a:srgbClr val="B2B2B2">
                    <a:alpha val="80000"/>
                  </a:srgbClr>
                </a:outerShdw>
              </a:effectLst>
              <a:latin typeface="HG丸ｺﾞｼｯｸM-PRO" panose="020F0600000000000000" pitchFamily="50" charset="-128"/>
              <a:ea typeface="HG丸ｺﾞｼｯｸM-PRO" panose="020F0600000000000000" pitchFamily="50" charset="-128"/>
            </a:rPr>
            <a:t>授業時数カウントソフト</a:t>
          </a:r>
        </a:p>
      </xdr:txBody>
    </xdr:sp>
    <xdr:clientData/>
  </xdr:twoCellAnchor>
  <xdr:twoCellAnchor>
    <xdr:from>
      <xdr:col>6</xdr:col>
      <xdr:colOff>198120</xdr:colOff>
      <xdr:row>37</xdr:row>
      <xdr:rowOff>236220</xdr:rowOff>
    </xdr:from>
    <xdr:to>
      <xdr:col>7</xdr:col>
      <xdr:colOff>175260</xdr:colOff>
      <xdr:row>40</xdr:row>
      <xdr:rowOff>274320</xdr:rowOff>
    </xdr:to>
    <xdr:sp macro="" textlink="">
      <xdr:nvSpPr>
        <xdr:cNvPr id="34760" name="AutoShape 18">
          <a:extLst>
            <a:ext uri="{FF2B5EF4-FFF2-40B4-BE49-F238E27FC236}">
              <a16:creationId xmlns:a16="http://schemas.microsoft.com/office/drawing/2014/main" id="{23A8BE80-5DC0-CC12-8C94-DC8791727A4B}"/>
            </a:ext>
          </a:extLst>
        </xdr:cNvPr>
        <xdr:cNvSpPr>
          <a:spLocks noChangeArrowheads="1"/>
        </xdr:cNvSpPr>
      </xdr:nvSpPr>
      <xdr:spPr bwMode="auto">
        <a:xfrm>
          <a:off x="3489960" y="10698480"/>
          <a:ext cx="594360" cy="708660"/>
        </a:xfrm>
        <a:prstGeom prst="rightArrow">
          <a:avLst>
            <a:gd name="adj1" fmla="val 51519"/>
            <a:gd name="adj2" fmla="val 40676"/>
          </a:avLst>
        </a:prstGeom>
        <a:solidFill>
          <a:srgbClr val="FFFFFF"/>
        </a:solidFill>
        <a:ln w="9525">
          <a:solidFill>
            <a:srgbClr val="000000"/>
          </a:solidFill>
          <a:miter lim="800000"/>
          <a:headEnd/>
          <a:tailEnd/>
        </a:ln>
      </xdr:spPr>
    </xdr:sp>
    <xdr:clientData/>
  </xdr:twoCellAnchor>
  <xdr:twoCellAnchor>
    <xdr:from>
      <xdr:col>6</xdr:col>
      <xdr:colOff>91440</xdr:colOff>
      <xdr:row>49</xdr:row>
      <xdr:rowOff>182880</xdr:rowOff>
    </xdr:from>
    <xdr:to>
      <xdr:col>7</xdr:col>
      <xdr:colOff>60960</xdr:colOff>
      <xdr:row>52</xdr:row>
      <xdr:rowOff>144780</xdr:rowOff>
    </xdr:to>
    <xdr:sp macro="" textlink="">
      <xdr:nvSpPr>
        <xdr:cNvPr id="34761" name="AutoShape 19">
          <a:extLst>
            <a:ext uri="{FF2B5EF4-FFF2-40B4-BE49-F238E27FC236}">
              <a16:creationId xmlns:a16="http://schemas.microsoft.com/office/drawing/2014/main" id="{D516F9B6-2FE2-5241-9FBD-5584B24152C5}"/>
            </a:ext>
          </a:extLst>
        </xdr:cNvPr>
        <xdr:cNvSpPr>
          <a:spLocks noChangeArrowheads="1"/>
        </xdr:cNvSpPr>
      </xdr:nvSpPr>
      <xdr:spPr bwMode="auto">
        <a:xfrm>
          <a:off x="3383280" y="13479780"/>
          <a:ext cx="586740" cy="670560"/>
        </a:xfrm>
        <a:prstGeom prst="rightArrow">
          <a:avLst>
            <a:gd name="adj1" fmla="val 51519"/>
            <a:gd name="adj2" fmla="val 40676"/>
          </a:avLst>
        </a:prstGeom>
        <a:solidFill>
          <a:srgbClr val="FFFFFF"/>
        </a:solidFill>
        <a:ln w="9525">
          <a:solidFill>
            <a:srgbClr val="000000"/>
          </a:solidFill>
          <a:miter lim="800000"/>
          <a:headEnd/>
          <a:tailEnd/>
        </a:ln>
      </xdr:spPr>
    </xdr:sp>
    <xdr:clientData/>
  </xdr:twoCellAnchor>
  <xdr:twoCellAnchor>
    <xdr:from>
      <xdr:col>2</xdr:col>
      <xdr:colOff>175260</xdr:colOff>
      <xdr:row>33</xdr:row>
      <xdr:rowOff>228600</xdr:rowOff>
    </xdr:from>
    <xdr:to>
      <xdr:col>3</xdr:col>
      <xdr:colOff>640080</xdr:colOff>
      <xdr:row>36</xdr:row>
      <xdr:rowOff>53340</xdr:rowOff>
    </xdr:to>
    <xdr:sp macro="" textlink="">
      <xdr:nvSpPr>
        <xdr:cNvPr id="34762" name="Line 20">
          <a:extLst>
            <a:ext uri="{FF2B5EF4-FFF2-40B4-BE49-F238E27FC236}">
              <a16:creationId xmlns:a16="http://schemas.microsoft.com/office/drawing/2014/main" id="{CF1311DB-4AC5-54C5-1416-A79EC86BADA4}"/>
            </a:ext>
          </a:extLst>
        </xdr:cNvPr>
        <xdr:cNvSpPr>
          <a:spLocks noChangeShapeType="1"/>
        </xdr:cNvSpPr>
      </xdr:nvSpPr>
      <xdr:spPr bwMode="auto">
        <a:xfrm>
          <a:off x="1325880" y="9745980"/>
          <a:ext cx="1059180" cy="533400"/>
        </a:xfrm>
        <a:prstGeom prst="line">
          <a:avLst/>
        </a:prstGeom>
        <a:noFill/>
        <a:ln w="38100">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xdr:col>
      <xdr:colOff>91440</xdr:colOff>
      <xdr:row>47</xdr:row>
      <xdr:rowOff>53340</xdr:rowOff>
    </xdr:from>
    <xdr:to>
      <xdr:col>6</xdr:col>
      <xdr:colOff>175260</xdr:colOff>
      <xdr:row>54</xdr:row>
      <xdr:rowOff>129540</xdr:rowOff>
    </xdr:to>
    <xdr:pic>
      <xdr:nvPicPr>
        <xdr:cNvPr id="34763" name="Picture 21">
          <a:extLst>
            <a:ext uri="{FF2B5EF4-FFF2-40B4-BE49-F238E27FC236}">
              <a16:creationId xmlns:a16="http://schemas.microsoft.com/office/drawing/2014/main" id="{3F532817-5C54-E95B-8915-B2F7DABA892D}"/>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24840" y="12877800"/>
          <a:ext cx="2842260" cy="1729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144780</xdr:colOff>
      <xdr:row>55</xdr:row>
      <xdr:rowOff>190500</xdr:rowOff>
    </xdr:from>
    <xdr:to>
      <xdr:col>14</xdr:col>
      <xdr:colOff>655320</xdr:colOff>
      <xdr:row>62</xdr:row>
      <xdr:rowOff>320040</xdr:rowOff>
    </xdr:to>
    <xdr:pic>
      <xdr:nvPicPr>
        <xdr:cNvPr id="34764" name="Picture 22">
          <a:extLst>
            <a:ext uri="{FF2B5EF4-FFF2-40B4-BE49-F238E27FC236}">
              <a16:creationId xmlns:a16="http://schemas.microsoft.com/office/drawing/2014/main" id="{5AD263E6-E278-04F6-3CE5-599159254068}"/>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912620" y="14904720"/>
          <a:ext cx="6934200" cy="22021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381000</xdr:colOff>
      <xdr:row>46</xdr:row>
      <xdr:rowOff>274320</xdr:rowOff>
    </xdr:from>
    <xdr:to>
      <xdr:col>12</xdr:col>
      <xdr:colOff>38100</xdr:colOff>
      <xdr:row>54</xdr:row>
      <xdr:rowOff>53340</xdr:rowOff>
    </xdr:to>
    <xdr:pic>
      <xdr:nvPicPr>
        <xdr:cNvPr id="34765" name="Picture 23">
          <a:extLst>
            <a:ext uri="{FF2B5EF4-FFF2-40B4-BE49-F238E27FC236}">
              <a16:creationId xmlns:a16="http://schemas.microsoft.com/office/drawing/2014/main" id="{7CFFE43D-B0B8-9DAD-FD1D-D06E7A3A0509}"/>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290060" y="12824460"/>
          <a:ext cx="2743200" cy="1706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510540</xdr:colOff>
      <xdr:row>34</xdr:row>
      <xdr:rowOff>144780</xdr:rowOff>
    </xdr:from>
    <xdr:to>
      <xdr:col>11</xdr:col>
      <xdr:colOff>403860</xdr:colOff>
      <xdr:row>41</xdr:row>
      <xdr:rowOff>228600</xdr:rowOff>
    </xdr:to>
    <xdr:pic>
      <xdr:nvPicPr>
        <xdr:cNvPr id="34766" name="Picture 24">
          <a:extLst>
            <a:ext uri="{FF2B5EF4-FFF2-40B4-BE49-F238E27FC236}">
              <a16:creationId xmlns:a16="http://schemas.microsoft.com/office/drawing/2014/main" id="{67EDE142-50BC-709C-56A3-A1C12048C3E6}"/>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4419600" y="9898380"/>
          <a:ext cx="2362200" cy="1737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274320</xdr:colOff>
      <xdr:row>45</xdr:row>
      <xdr:rowOff>220980</xdr:rowOff>
    </xdr:from>
    <xdr:to>
      <xdr:col>3</xdr:col>
      <xdr:colOff>472440</xdr:colOff>
      <xdr:row>48</xdr:row>
      <xdr:rowOff>129540</xdr:rowOff>
    </xdr:to>
    <xdr:sp macro="" textlink="">
      <xdr:nvSpPr>
        <xdr:cNvPr id="34767" name="Line 25">
          <a:extLst>
            <a:ext uri="{FF2B5EF4-FFF2-40B4-BE49-F238E27FC236}">
              <a16:creationId xmlns:a16="http://schemas.microsoft.com/office/drawing/2014/main" id="{212026E6-B051-1A2F-0888-05729AB9C66C}"/>
            </a:ext>
          </a:extLst>
        </xdr:cNvPr>
        <xdr:cNvSpPr>
          <a:spLocks noChangeShapeType="1"/>
        </xdr:cNvSpPr>
      </xdr:nvSpPr>
      <xdr:spPr bwMode="auto">
        <a:xfrm>
          <a:off x="1424940" y="12573000"/>
          <a:ext cx="815340" cy="617220"/>
        </a:xfrm>
        <a:prstGeom prst="line">
          <a:avLst/>
        </a:prstGeom>
        <a:noFill/>
        <a:ln w="38100">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0</xdr:col>
      <xdr:colOff>213360</xdr:colOff>
      <xdr:row>66</xdr:row>
      <xdr:rowOff>182880</xdr:rowOff>
    </xdr:from>
    <xdr:to>
      <xdr:col>14</xdr:col>
      <xdr:colOff>731520</xdr:colOff>
      <xdr:row>84</xdr:row>
      <xdr:rowOff>15240</xdr:rowOff>
    </xdr:to>
    <xdr:pic>
      <xdr:nvPicPr>
        <xdr:cNvPr id="34768" name="Picture 26">
          <a:extLst>
            <a:ext uri="{FF2B5EF4-FFF2-40B4-BE49-F238E27FC236}">
              <a16:creationId xmlns:a16="http://schemas.microsoft.com/office/drawing/2014/main" id="{61EAF8F7-352B-8E05-7984-69FFB508EB6B}"/>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213360" y="18463260"/>
          <a:ext cx="8633460" cy="4693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243840</xdr:colOff>
      <xdr:row>95</xdr:row>
      <xdr:rowOff>0</xdr:rowOff>
    </xdr:from>
    <xdr:to>
      <xdr:col>3</xdr:col>
      <xdr:colOff>419100</xdr:colOff>
      <xdr:row>96</xdr:row>
      <xdr:rowOff>38100</xdr:rowOff>
    </xdr:to>
    <xdr:sp macro="" textlink="">
      <xdr:nvSpPr>
        <xdr:cNvPr id="34769" name="Oval 27">
          <a:extLst>
            <a:ext uri="{FF2B5EF4-FFF2-40B4-BE49-F238E27FC236}">
              <a16:creationId xmlns:a16="http://schemas.microsoft.com/office/drawing/2014/main" id="{04B93064-EA9C-139C-4BDA-73D585EE3C6C}"/>
            </a:ext>
          </a:extLst>
        </xdr:cNvPr>
        <xdr:cNvSpPr>
          <a:spLocks noChangeArrowheads="1"/>
        </xdr:cNvSpPr>
      </xdr:nvSpPr>
      <xdr:spPr bwMode="auto">
        <a:xfrm>
          <a:off x="2011680" y="26769060"/>
          <a:ext cx="175260" cy="266700"/>
        </a:xfrm>
        <a:prstGeom prst="ellipse">
          <a:avLst/>
        </a:prstGeom>
        <a:noFill/>
        <a:ln w="28575">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7620</xdr:colOff>
      <xdr:row>33</xdr:row>
      <xdr:rowOff>220980</xdr:rowOff>
    </xdr:from>
    <xdr:to>
      <xdr:col>2</xdr:col>
      <xdr:colOff>91440</xdr:colOff>
      <xdr:row>33</xdr:row>
      <xdr:rowOff>220980</xdr:rowOff>
    </xdr:to>
    <xdr:sp macro="" textlink="">
      <xdr:nvSpPr>
        <xdr:cNvPr id="34770" name="Line 28">
          <a:extLst>
            <a:ext uri="{FF2B5EF4-FFF2-40B4-BE49-F238E27FC236}">
              <a16:creationId xmlns:a16="http://schemas.microsoft.com/office/drawing/2014/main" id="{2203DDDF-E63E-D4F8-3EA7-5A229C4B7BAB}"/>
            </a:ext>
          </a:extLst>
        </xdr:cNvPr>
        <xdr:cNvSpPr>
          <a:spLocks noChangeShapeType="1"/>
        </xdr:cNvSpPr>
      </xdr:nvSpPr>
      <xdr:spPr bwMode="auto">
        <a:xfrm>
          <a:off x="541020" y="9738360"/>
          <a:ext cx="70104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228600</xdr:colOff>
      <xdr:row>45</xdr:row>
      <xdr:rowOff>53340</xdr:rowOff>
    </xdr:from>
    <xdr:to>
      <xdr:col>2</xdr:col>
      <xdr:colOff>304800</xdr:colOff>
      <xdr:row>45</xdr:row>
      <xdr:rowOff>53340</xdr:rowOff>
    </xdr:to>
    <xdr:sp macro="" textlink="">
      <xdr:nvSpPr>
        <xdr:cNvPr id="34771" name="Line 29">
          <a:extLst>
            <a:ext uri="{FF2B5EF4-FFF2-40B4-BE49-F238E27FC236}">
              <a16:creationId xmlns:a16="http://schemas.microsoft.com/office/drawing/2014/main" id="{891F5898-B0DC-0592-CFFC-11C9419C4C55}"/>
            </a:ext>
          </a:extLst>
        </xdr:cNvPr>
        <xdr:cNvSpPr>
          <a:spLocks noChangeShapeType="1"/>
        </xdr:cNvSpPr>
      </xdr:nvSpPr>
      <xdr:spPr bwMode="auto">
        <a:xfrm>
          <a:off x="762000" y="12405360"/>
          <a:ext cx="693420" cy="0"/>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166370</xdr:colOff>
      <xdr:row>38</xdr:row>
      <xdr:rowOff>235222</xdr:rowOff>
    </xdr:from>
    <xdr:to>
      <xdr:col>14</xdr:col>
      <xdr:colOff>232443</xdr:colOff>
      <xdr:row>41</xdr:row>
      <xdr:rowOff>38990</xdr:rowOff>
    </xdr:to>
    <xdr:sp macro="" textlink="">
      <xdr:nvSpPr>
        <xdr:cNvPr id="11294" name="Text Box 30">
          <a:extLst>
            <a:ext uri="{FF2B5EF4-FFF2-40B4-BE49-F238E27FC236}">
              <a16:creationId xmlns:a16="http://schemas.microsoft.com/office/drawing/2014/main" id="{0343695D-44E0-E477-17A6-D19AFB22345B}"/>
            </a:ext>
          </a:extLst>
        </xdr:cNvPr>
        <xdr:cNvSpPr txBox="1">
          <a:spLocks noChangeArrowheads="1"/>
        </xdr:cNvSpPr>
      </xdr:nvSpPr>
      <xdr:spPr bwMode="auto">
        <a:xfrm>
          <a:off x="7924800" y="11010900"/>
          <a:ext cx="1419225" cy="495300"/>
        </a:xfrm>
        <a:prstGeom prst="rect">
          <a:avLst/>
        </a:prstGeom>
        <a:solidFill>
          <a:srgbClr val="FFFFFF"/>
        </a:solidFill>
        <a:ln w="9525" algn="ctr">
          <a:solidFill>
            <a:srgbClr val="000000"/>
          </a:solidFill>
          <a:miter lim="800000"/>
          <a:headEnd/>
          <a:tailEnd/>
        </a:ln>
        <a:effectLst/>
      </xdr:spPr>
      <xdr:txBody>
        <a:bodyPr vertOverflow="clip" wrap="square" lIns="27432" tIns="18288" rIns="0" bIns="0" anchor="t" upright="1"/>
        <a:lstStyle/>
        <a:p>
          <a:pPr algn="l" rtl="0">
            <a:lnSpc>
              <a:spcPts val="1600"/>
            </a:lnSpc>
            <a:defRPr sz="1000"/>
          </a:pPr>
          <a:r>
            <a:rPr lang="ja-JP" altLang="en-US" sz="1400" b="0" i="0" u="none" strike="noStrike" baseline="0">
              <a:solidFill>
                <a:srgbClr val="000000"/>
              </a:solidFill>
              <a:latin typeface="ＭＳ Ｐゴシック"/>
              <a:ea typeface="ＭＳ Ｐゴシック"/>
            </a:rPr>
            <a:t>1/2としてカウント</a:t>
          </a:r>
        </a:p>
        <a:p>
          <a:pPr algn="l" rtl="0">
            <a:lnSpc>
              <a:spcPts val="1600"/>
            </a:lnSpc>
            <a:defRPr sz="1000"/>
          </a:pPr>
          <a:r>
            <a:rPr lang="ja-JP" altLang="en-US" sz="1400" b="0" i="0" u="none" strike="noStrike" baseline="0">
              <a:solidFill>
                <a:srgbClr val="000000"/>
              </a:solidFill>
              <a:latin typeface="ＭＳ Ｐゴシック"/>
              <a:ea typeface="ＭＳ Ｐゴシック"/>
            </a:rPr>
            <a:t>されます</a:t>
          </a:r>
        </a:p>
      </xdr:txBody>
    </xdr:sp>
    <xdr:clientData/>
  </xdr:twoCellAnchor>
  <xdr:twoCellAnchor>
    <xdr:from>
      <xdr:col>12</xdr:col>
      <xdr:colOff>374015</xdr:colOff>
      <xdr:row>51</xdr:row>
      <xdr:rowOff>233045</xdr:rowOff>
    </xdr:from>
    <xdr:to>
      <xdr:col>14</xdr:col>
      <xdr:colOff>420372</xdr:colOff>
      <xdr:row>54</xdr:row>
      <xdr:rowOff>252</xdr:rowOff>
    </xdr:to>
    <xdr:sp macro="" textlink="">
      <xdr:nvSpPr>
        <xdr:cNvPr id="11295" name="Text Box 31">
          <a:extLst>
            <a:ext uri="{FF2B5EF4-FFF2-40B4-BE49-F238E27FC236}">
              <a16:creationId xmlns:a16="http://schemas.microsoft.com/office/drawing/2014/main" id="{2BED6DC2-3151-21E7-15D5-93980BEF826F}"/>
            </a:ext>
          </a:extLst>
        </xdr:cNvPr>
        <xdr:cNvSpPr txBox="1">
          <a:spLocks noChangeArrowheads="1"/>
        </xdr:cNvSpPr>
      </xdr:nvSpPr>
      <xdr:spPr bwMode="auto">
        <a:xfrm>
          <a:off x="8115300" y="14077950"/>
          <a:ext cx="1419225" cy="495300"/>
        </a:xfrm>
        <a:prstGeom prst="rect">
          <a:avLst/>
        </a:prstGeom>
        <a:solidFill>
          <a:srgbClr val="FFFFFF"/>
        </a:solidFill>
        <a:ln w="9525" algn="ctr">
          <a:solidFill>
            <a:srgbClr val="000000"/>
          </a:solidFill>
          <a:miter lim="800000"/>
          <a:headEnd/>
          <a:tailEnd/>
        </a:ln>
        <a:effectLst/>
      </xdr:spPr>
      <xdr:txBody>
        <a:bodyPr vertOverflow="clip" wrap="square" lIns="27432" tIns="18288" rIns="0" bIns="0" anchor="t" upright="1"/>
        <a:lstStyle/>
        <a:p>
          <a:pPr algn="l" rtl="0">
            <a:lnSpc>
              <a:spcPts val="1700"/>
            </a:lnSpc>
            <a:defRPr sz="1000"/>
          </a:pPr>
          <a:r>
            <a:rPr lang="ja-JP" altLang="en-US" sz="1400" b="0" i="0" u="none" strike="noStrike" baseline="0">
              <a:solidFill>
                <a:srgbClr val="000000"/>
              </a:solidFill>
              <a:latin typeface="ＭＳ Ｐゴシック"/>
              <a:ea typeface="ＭＳ Ｐゴシック"/>
            </a:rPr>
            <a:t>1/3としてカウント</a:t>
          </a:r>
        </a:p>
        <a:p>
          <a:pPr algn="l" rtl="0">
            <a:lnSpc>
              <a:spcPts val="1400"/>
            </a:lnSpc>
            <a:defRPr sz="1000"/>
          </a:pPr>
          <a:r>
            <a:rPr lang="ja-JP" altLang="en-US" sz="1400" b="0" i="0" u="none" strike="noStrike" baseline="0">
              <a:solidFill>
                <a:srgbClr val="000000"/>
              </a:solidFill>
              <a:latin typeface="ＭＳ Ｐゴシック"/>
              <a:ea typeface="ＭＳ Ｐゴシック"/>
            </a:rPr>
            <a:t>されます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305798</xdr:colOff>
      <xdr:row>17</xdr:row>
      <xdr:rowOff>119380</xdr:rowOff>
    </xdr:from>
    <xdr:to>
      <xdr:col>20</xdr:col>
      <xdr:colOff>121847</xdr:colOff>
      <xdr:row>19</xdr:row>
      <xdr:rowOff>149961</xdr:rowOff>
    </xdr:to>
    <xdr:sp macro="" textlink="">
      <xdr:nvSpPr>
        <xdr:cNvPr id="5121" name="AutoShape 1">
          <a:extLst>
            <a:ext uri="{FF2B5EF4-FFF2-40B4-BE49-F238E27FC236}">
              <a16:creationId xmlns:a16="http://schemas.microsoft.com/office/drawing/2014/main" id="{C9B312AA-DEE4-EA25-9A72-B7B720320FC3}"/>
            </a:ext>
          </a:extLst>
        </xdr:cNvPr>
        <xdr:cNvSpPr>
          <a:spLocks noChangeArrowheads="1"/>
        </xdr:cNvSpPr>
      </xdr:nvSpPr>
      <xdr:spPr bwMode="auto">
        <a:xfrm>
          <a:off x="7757432" y="5646964"/>
          <a:ext cx="2339068" cy="789215"/>
        </a:xfrm>
        <a:prstGeom prst="wedgeRoundRectCallout">
          <a:avLst>
            <a:gd name="adj1" fmla="val -63930"/>
            <a:gd name="adj2" fmla="val -25430"/>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年間授業時数 （小学校）を参考に、自分の学年の基本時数を入力してください。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171"/>
  <sheetViews>
    <sheetView tabSelected="1" zoomScale="70" zoomScaleNormal="70" zoomScaleSheetLayoutView="75" workbookViewId="0"/>
  </sheetViews>
  <sheetFormatPr defaultColWidth="9" defaultRowHeight="13.2"/>
  <cols>
    <col min="1" max="1" width="7.77734375" style="169" customWidth="1"/>
    <col min="2" max="5" width="9" style="169"/>
    <col min="6" max="6" width="4.21875" style="169" customWidth="1"/>
    <col min="7" max="16384" width="9" style="169"/>
  </cols>
  <sheetData>
    <row r="1" spans="1:15">
      <c r="A1" s="168"/>
      <c r="B1" s="168"/>
      <c r="C1" s="168"/>
      <c r="D1" s="168"/>
      <c r="E1" s="168"/>
      <c r="F1" s="168"/>
      <c r="G1" s="168"/>
      <c r="H1" s="168"/>
      <c r="I1" s="168"/>
      <c r="J1" s="168"/>
      <c r="K1" s="168"/>
      <c r="L1" s="168"/>
      <c r="M1" s="168"/>
      <c r="N1" s="168"/>
      <c r="O1" s="168"/>
    </row>
    <row r="2" spans="1:15">
      <c r="A2" s="168"/>
      <c r="B2" s="168"/>
      <c r="C2" s="168"/>
      <c r="D2" s="168"/>
      <c r="E2" s="168"/>
      <c r="F2" s="168"/>
      <c r="G2" s="168"/>
      <c r="H2" s="168"/>
      <c r="I2" s="168"/>
      <c r="J2" s="168"/>
      <c r="K2" s="168"/>
      <c r="L2" s="168"/>
      <c r="M2" s="168"/>
      <c r="N2" s="168"/>
      <c r="O2" s="168"/>
    </row>
    <row r="3" spans="1:15">
      <c r="A3" s="168"/>
      <c r="B3" s="168"/>
      <c r="C3" s="168"/>
      <c r="D3" s="168"/>
      <c r="E3" s="168"/>
      <c r="F3" s="168"/>
      <c r="G3" s="168"/>
      <c r="H3" s="168"/>
      <c r="I3" s="168"/>
      <c r="J3" s="168"/>
      <c r="K3" s="168"/>
      <c r="L3" s="168"/>
      <c r="M3" s="168"/>
      <c r="N3" s="168"/>
      <c r="O3" s="168"/>
    </row>
    <row r="4" spans="1:15">
      <c r="A4" s="168"/>
      <c r="B4" s="168"/>
      <c r="C4" s="168"/>
      <c r="D4" s="168"/>
      <c r="E4" s="168"/>
      <c r="F4" s="168"/>
      <c r="G4" s="168"/>
      <c r="H4" s="168"/>
      <c r="I4" s="168"/>
      <c r="J4" s="168"/>
      <c r="K4" s="168"/>
      <c r="L4" s="168"/>
      <c r="M4" s="168"/>
      <c r="N4" s="168"/>
      <c r="O4" s="168"/>
    </row>
    <row r="5" spans="1:15">
      <c r="A5" s="168"/>
      <c r="B5" s="168"/>
      <c r="C5" s="168"/>
      <c r="D5" s="168"/>
      <c r="E5" s="168"/>
      <c r="F5" s="168"/>
      <c r="G5" s="168"/>
      <c r="H5" s="168"/>
      <c r="I5" s="168"/>
      <c r="J5" s="168"/>
      <c r="K5" s="168"/>
      <c r="L5" s="168"/>
      <c r="M5" s="168"/>
      <c r="N5" s="168"/>
      <c r="O5" s="168"/>
    </row>
    <row r="6" spans="1:15" ht="13.8" thickBot="1">
      <c r="A6" s="168"/>
      <c r="B6" s="168"/>
      <c r="C6" s="168"/>
      <c r="D6" s="168"/>
      <c r="E6" s="168"/>
      <c r="F6" s="168"/>
      <c r="G6" s="168"/>
      <c r="H6" s="168"/>
      <c r="I6" s="168"/>
      <c r="J6" s="168"/>
      <c r="K6" s="168"/>
      <c r="L6" s="168"/>
      <c r="M6" s="168"/>
      <c r="N6" s="168"/>
      <c r="O6" s="168"/>
    </row>
    <row r="7" spans="1:15" s="175" customFormat="1" ht="27" customHeight="1" thickTop="1">
      <c r="A7" s="170"/>
      <c r="B7" s="171" t="s">
        <v>66</v>
      </c>
      <c r="C7" s="172"/>
      <c r="D7" s="172"/>
      <c r="E7" s="172"/>
      <c r="F7" s="173"/>
      <c r="G7" s="173"/>
      <c r="H7" s="173"/>
      <c r="I7" s="173"/>
      <c r="J7" s="173"/>
      <c r="K7" s="174"/>
      <c r="L7" s="170"/>
      <c r="M7" s="170"/>
      <c r="N7" s="170"/>
      <c r="O7" s="170"/>
    </row>
    <row r="8" spans="1:15" s="175" customFormat="1" ht="27" customHeight="1">
      <c r="A8" s="170"/>
      <c r="B8" s="176" t="s">
        <v>72</v>
      </c>
      <c r="C8" s="177"/>
      <c r="D8" s="177"/>
      <c r="E8" s="177"/>
      <c r="F8" s="177"/>
      <c r="G8" s="177" t="s">
        <v>67</v>
      </c>
      <c r="H8" s="177"/>
      <c r="I8" s="177"/>
      <c r="J8" s="177"/>
      <c r="K8" s="178"/>
      <c r="L8" s="170"/>
      <c r="M8" s="170"/>
      <c r="N8" s="170"/>
      <c r="O8" s="170"/>
    </row>
    <row r="9" spans="1:15" s="175" customFormat="1" ht="27" customHeight="1">
      <c r="A9" s="170"/>
      <c r="B9" s="179" t="s">
        <v>68</v>
      </c>
      <c r="C9" s="180"/>
      <c r="D9" s="180"/>
      <c r="E9" s="180"/>
      <c r="F9" s="181"/>
      <c r="G9" s="182"/>
      <c r="H9" s="181"/>
      <c r="I9" s="181"/>
      <c r="J9" s="181"/>
      <c r="K9" s="183"/>
      <c r="L9" s="170"/>
      <c r="M9" s="170"/>
      <c r="N9" s="170"/>
      <c r="O9" s="170"/>
    </row>
    <row r="10" spans="1:15" s="175" customFormat="1" ht="27" customHeight="1">
      <c r="A10" s="170"/>
      <c r="B10" s="176" t="s">
        <v>69</v>
      </c>
      <c r="C10" s="184"/>
      <c r="D10" s="184"/>
      <c r="E10" s="184"/>
      <c r="F10" s="185"/>
      <c r="G10" s="185"/>
      <c r="H10" s="185"/>
      <c r="I10" s="185"/>
      <c r="J10" s="185"/>
      <c r="K10" s="186"/>
      <c r="L10" s="170"/>
      <c r="M10" s="170"/>
      <c r="N10" s="170"/>
      <c r="O10" s="170"/>
    </row>
    <row r="11" spans="1:15" s="175" customFormat="1" ht="27" customHeight="1">
      <c r="A11" s="170"/>
      <c r="B11" s="179" t="s">
        <v>70</v>
      </c>
      <c r="C11" s="180"/>
      <c r="D11" s="180"/>
      <c r="E11" s="180"/>
      <c r="F11" s="187"/>
      <c r="G11" s="181"/>
      <c r="H11" s="181"/>
      <c r="I11" s="181"/>
      <c r="J11" s="181"/>
      <c r="K11" s="188"/>
      <c r="L11" s="170"/>
      <c r="M11" s="170"/>
      <c r="N11" s="170"/>
      <c r="O11" s="170"/>
    </row>
    <row r="12" spans="1:15" s="175" customFormat="1" ht="27" customHeight="1" thickBot="1">
      <c r="A12" s="170"/>
      <c r="B12" s="189" t="s">
        <v>71</v>
      </c>
      <c r="C12" s="190"/>
      <c r="D12" s="190"/>
      <c r="E12" s="190"/>
      <c r="F12" s="190"/>
      <c r="G12" s="190"/>
      <c r="H12" s="190"/>
      <c r="I12" s="190"/>
      <c r="J12" s="190"/>
      <c r="K12" s="191"/>
      <c r="L12" s="192"/>
      <c r="M12" s="170"/>
      <c r="N12" s="170"/>
      <c r="O12" s="170"/>
    </row>
    <row r="13" spans="1:15" s="194" customFormat="1" ht="31.5" customHeight="1" thickTop="1">
      <c r="A13" s="193"/>
      <c r="B13" s="193"/>
      <c r="C13" s="193"/>
      <c r="D13" s="193"/>
      <c r="E13" s="193"/>
      <c r="F13" s="193"/>
      <c r="G13" s="193"/>
      <c r="H13" s="193"/>
      <c r="I13" s="193"/>
      <c r="J13" s="193"/>
      <c r="K13" s="193"/>
      <c r="L13" s="193"/>
      <c r="M13" s="193"/>
      <c r="N13" s="193"/>
      <c r="O13" s="193"/>
    </row>
    <row r="14" spans="1:15" s="197" customFormat="1" ht="40.65" customHeight="1">
      <c r="A14" s="195" t="s">
        <v>73</v>
      </c>
      <c r="B14" s="196"/>
      <c r="C14" s="168"/>
      <c r="D14" s="168"/>
      <c r="E14" s="168"/>
      <c r="F14" s="168"/>
      <c r="G14" s="168"/>
      <c r="H14" s="168"/>
      <c r="I14" s="168"/>
      <c r="J14" s="168"/>
      <c r="K14" s="168"/>
      <c r="L14" s="168"/>
      <c r="M14" s="168"/>
      <c r="N14" s="168"/>
      <c r="O14" s="168"/>
    </row>
    <row r="15" spans="1:15" s="200" customFormat="1" ht="37.5" customHeight="1">
      <c r="A15" s="198" t="s">
        <v>74</v>
      </c>
      <c r="B15" s="198" t="s">
        <v>75</v>
      </c>
      <c r="C15" s="198"/>
      <c r="D15" s="198"/>
      <c r="E15" s="198"/>
      <c r="F15" s="198"/>
      <c r="G15" s="198"/>
      <c r="H15" s="199"/>
      <c r="I15" s="199"/>
      <c r="J15" s="199"/>
      <c r="K15" s="199"/>
      <c r="L15" s="199"/>
      <c r="M15" s="199"/>
      <c r="N15" s="199"/>
      <c r="O15" s="199"/>
    </row>
    <row r="16" spans="1:15" s="200" customFormat="1" ht="37.5" customHeight="1">
      <c r="A16" s="369" t="s">
        <v>76</v>
      </c>
      <c r="B16" s="370"/>
      <c r="C16" s="370"/>
      <c r="D16" s="370"/>
      <c r="E16" s="370"/>
      <c r="F16" s="370"/>
      <c r="G16" s="370"/>
      <c r="H16" s="370"/>
      <c r="I16" s="370"/>
      <c r="J16" s="370"/>
      <c r="K16" s="370"/>
      <c r="L16" s="370"/>
      <c r="M16" s="370"/>
      <c r="N16" s="370"/>
      <c r="O16" s="370"/>
    </row>
    <row r="17" spans="1:15" s="200" customFormat="1" ht="24.75" customHeight="1">
      <c r="A17" s="199"/>
      <c r="B17" s="199"/>
      <c r="C17" s="199"/>
      <c r="D17" s="199" t="s">
        <v>77</v>
      </c>
      <c r="E17" s="199"/>
      <c r="F17" s="199"/>
      <c r="G17" s="199"/>
      <c r="H17" s="199"/>
      <c r="I17" s="199"/>
      <c r="J17" s="199"/>
      <c r="K17" s="199"/>
      <c r="L17" s="199"/>
      <c r="M17" s="199"/>
      <c r="N17" s="199"/>
      <c r="O17" s="199"/>
    </row>
    <row r="18" spans="1:15" s="175" customFormat="1" ht="33.75" customHeight="1">
      <c r="A18" s="170"/>
      <c r="B18" s="170"/>
      <c r="C18" s="170"/>
      <c r="D18" s="170"/>
      <c r="E18" s="170"/>
      <c r="F18" s="170"/>
      <c r="G18" s="170"/>
      <c r="H18" s="170"/>
      <c r="I18" s="170"/>
      <c r="J18" s="170"/>
      <c r="K18" s="170"/>
      <c r="L18" s="170"/>
      <c r="M18" s="170"/>
      <c r="N18" s="170"/>
      <c r="O18" s="170"/>
    </row>
    <row r="19" spans="1:15" s="201" customFormat="1" ht="18" customHeight="1">
      <c r="A19" s="170"/>
      <c r="B19" s="170"/>
      <c r="C19" s="170"/>
      <c r="D19" s="170"/>
      <c r="E19" s="170"/>
      <c r="F19" s="170"/>
      <c r="G19" s="170"/>
      <c r="H19" s="170"/>
      <c r="I19" s="170"/>
      <c r="J19" s="170"/>
      <c r="K19" s="170"/>
      <c r="L19" s="170"/>
      <c r="M19" s="170"/>
      <c r="N19" s="170"/>
      <c r="O19" s="170"/>
    </row>
    <row r="20" spans="1:15" s="201" customFormat="1" ht="18" customHeight="1">
      <c r="A20" s="170"/>
      <c r="B20" s="170"/>
      <c r="C20" s="170"/>
      <c r="D20" s="170"/>
      <c r="E20" s="170"/>
      <c r="F20" s="170"/>
      <c r="G20" s="170"/>
      <c r="H20" s="170"/>
      <c r="I20" s="170"/>
      <c r="J20" s="170"/>
      <c r="K20" s="170"/>
      <c r="L20" s="170"/>
      <c r="M20" s="170"/>
      <c r="N20" s="170"/>
      <c r="O20" s="170"/>
    </row>
    <row r="21" spans="1:15" s="201" customFormat="1" ht="18" customHeight="1">
      <c r="A21" s="170"/>
      <c r="B21" s="170"/>
      <c r="C21" s="170"/>
      <c r="D21" s="170"/>
      <c r="E21" s="170"/>
      <c r="F21" s="170"/>
      <c r="G21" s="170"/>
      <c r="H21" s="170"/>
      <c r="I21" s="170"/>
      <c r="J21" s="170"/>
      <c r="K21" s="170"/>
      <c r="L21" s="170"/>
      <c r="M21" s="170"/>
      <c r="N21" s="170"/>
      <c r="O21" s="170"/>
    </row>
    <row r="22" spans="1:15" s="201" customFormat="1" ht="18" customHeight="1">
      <c r="A22" s="170"/>
      <c r="B22" s="170"/>
      <c r="C22" s="170"/>
      <c r="D22" s="170"/>
      <c r="E22" s="170"/>
      <c r="F22" s="170"/>
      <c r="G22" s="170"/>
      <c r="H22" s="170"/>
      <c r="I22" s="170"/>
      <c r="J22" s="170"/>
      <c r="K22" s="170"/>
      <c r="L22" s="170"/>
      <c r="M22" s="170"/>
      <c r="N22" s="170"/>
      <c r="O22" s="170"/>
    </row>
    <row r="23" spans="1:15" s="201" customFormat="1" ht="18" customHeight="1">
      <c r="A23" s="170"/>
      <c r="B23" s="170"/>
      <c r="C23" s="170"/>
      <c r="D23" s="170"/>
      <c r="E23" s="170"/>
      <c r="F23" s="170"/>
      <c r="G23" s="170"/>
      <c r="H23" s="170"/>
      <c r="I23" s="170"/>
      <c r="J23" s="170"/>
      <c r="K23" s="170"/>
      <c r="L23" s="170"/>
      <c r="M23" s="170"/>
      <c r="N23" s="170"/>
      <c r="O23" s="170"/>
    </row>
    <row r="24" spans="1:15" s="201" customFormat="1" ht="18" customHeight="1">
      <c r="A24" s="170"/>
      <c r="B24" s="170"/>
      <c r="C24" s="170"/>
      <c r="D24" s="170"/>
      <c r="E24" s="170"/>
      <c r="F24" s="170"/>
      <c r="G24" s="170"/>
      <c r="H24" s="170"/>
      <c r="I24" s="170"/>
      <c r="J24" s="170"/>
      <c r="K24" s="170"/>
      <c r="L24" s="170"/>
      <c r="M24" s="170"/>
      <c r="N24" s="170"/>
      <c r="O24" s="170"/>
    </row>
    <row r="25" spans="1:15" s="201" customFormat="1" ht="18" customHeight="1">
      <c r="A25" s="170"/>
      <c r="B25" s="170"/>
      <c r="C25" s="170"/>
      <c r="D25" s="170"/>
      <c r="E25" s="170"/>
      <c r="F25" s="170"/>
      <c r="G25" s="170"/>
      <c r="H25" s="170"/>
      <c r="I25" s="170"/>
      <c r="J25" s="170"/>
      <c r="K25" s="170"/>
      <c r="L25" s="170"/>
      <c r="M25" s="170"/>
      <c r="N25" s="170"/>
      <c r="O25" s="170"/>
    </row>
    <row r="26" spans="1:15" s="201" customFormat="1" ht="18" customHeight="1">
      <c r="A26" s="170"/>
      <c r="B26" s="170"/>
      <c r="C26" s="170"/>
      <c r="D26" s="170"/>
      <c r="E26" s="170"/>
      <c r="F26" s="170"/>
      <c r="G26" s="170"/>
      <c r="H26" s="170"/>
      <c r="I26" s="170"/>
      <c r="J26" s="170"/>
      <c r="K26" s="170"/>
      <c r="L26" s="170"/>
      <c r="M26" s="170"/>
      <c r="N26" s="170"/>
      <c r="O26" s="170"/>
    </row>
    <row r="27" spans="1:15" s="201" customFormat="1" ht="18" customHeight="1">
      <c r="A27" s="170"/>
      <c r="B27" s="170"/>
      <c r="C27" s="170"/>
      <c r="D27" s="170"/>
      <c r="E27" s="170"/>
      <c r="F27" s="170"/>
      <c r="G27" s="170"/>
      <c r="H27" s="170"/>
      <c r="I27" s="170"/>
      <c r="J27" s="170"/>
      <c r="K27" s="170"/>
      <c r="L27" s="170"/>
      <c r="M27" s="170"/>
      <c r="N27" s="170"/>
      <c r="O27" s="170"/>
    </row>
    <row r="28" spans="1:15" s="201" customFormat="1" ht="18" customHeight="1">
      <c r="A28" s="170"/>
      <c r="B28" s="170"/>
      <c r="C28" s="170"/>
      <c r="D28" s="170"/>
      <c r="E28" s="170"/>
      <c r="F28" s="170"/>
      <c r="G28" s="170"/>
      <c r="H28" s="170"/>
      <c r="I28" s="170"/>
      <c r="J28" s="170"/>
      <c r="K28" s="170"/>
      <c r="L28" s="170"/>
      <c r="M28" s="170"/>
      <c r="N28" s="170"/>
      <c r="O28" s="170"/>
    </row>
    <row r="29" spans="1:15" s="201" customFormat="1" ht="25.5" customHeight="1">
      <c r="A29" s="170"/>
      <c r="B29" s="170"/>
      <c r="C29" s="170"/>
      <c r="D29" s="170"/>
      <c r="E29" s="170"/>
      <c r="F29" s="170"/>
      <c r="G29" s="170"/>
      <c r="H29" s="170"/>
      <c r="I29" s="170"/>
      <c r="J29" s="170"/>
      <c r="K29" s="170"/>
      <c r="L29" s="170"/>
      <c r="M29" s="170"/>
      <c r="N29" s="170"/>
      <c r="O29" s="170"/>
    </row>
    <row r="30" spans="1:15" s="205" customFormat="1" ht="36.75" customHeight="1">
      <c r="A30" s="202" t="s">
        <v>78</v>
      </c>
      <c r="B30" s="203" t="s">
        <v>79</v>
      </c>
      <c r="C30" s="203"/>
      <c r="D30" s="203"/>
      <c r="E30" s="203"/>
      <c r="F30" s="203"/>
      <c r="G30" s="203"/>
      <c r="H30" s="203"/>
      <c r="I30" s="203"/>
      <c r="J30" s="204"/>
      <c r="K30" s="204"/>
      <c r="L30" s="204"/>
      <c r="M30" s="204"/>
      <c r="N30" s="204"/>
      <c r="O30" s="204"/>
    </row>
    <row r="31" spans="1:15" s="205" customFormat="1" ht="24.75" customHeight="1">
      <c r="A31" s="202"/>
      <c r="B31" s="203"/>
      <c r="C31" s="203"/>
      <c r="D31" s="203"/>
      <c r="E31" s="203"/>
      <c r="F31" s="203"/>
      <c r="G31" s="203"/>
      <c r="H31" s="203"/>
      <c r="I31" s="203"/>
      <c r="J31" s="204"/>
      <c r="K31" s="204"/>
      <c r="L31" s="204"/>
      <c r="M31" s="204"/>
      <c r="N31" s="204"/>
      <c r="O31" s="204"/>
    </row>
    <row r="32" spans="1:15" s="201" customFormat="1" ht="18.75" customHeight="1">
      <c r="A32" s="206"/>
      <c r="B32" s="170"/>
      <c r="C32" s="170"/>
      <c r="D32" s="170"/>
      <c r="E32" s="170"/>
      <c r="F32" s="170"/>
      <c r="G32" s="170"/>
      <c r="H32" s="170"/>
      <c r="I32" s="170"/>
      <c r="J32" s="170"/>
      <c r="K32" s="170"/>
      <c r="L32" s="170"/>
      <c r="M32" s="170"/>
      <c r="N32" s="170"/>
      <c r="O32" s="170"/>
    </row>
    <row r="33" spans="1:15" s="201" customFormat="1" ht="18.75" customHeight="1">
      <c r="A33" s="206"/>
      <c r="B33" s="170"/>
      <c r="C33" s="170"/>
      <c r="D33" s="170"/>
      <c r="E33" s="170"/>
      <c r="F33" s="170"/>
      <c r="G33" s="170"/>
      <c r="H33" s="170"/>
      <c r="I33" s="170"/>
      <c r="J33" s="170"/>
      <c r="K33" s="170"/>
      <c r="L33" s="170"/>
      <c r="M33" s="170"/>
      <c r="N33" s="170"/>
      <c r="O33" s="170"/>
    </row>
    <row r="34" spans="1:15" s="201" customFormat="1" ht="18.75" customHeight="1">
      <c r="A34" s="206"/>
      <c r="B34" s="170"/>
      <c r="C34" s="170"/>
      <c r="D34" s="170"/>
      <c r="E34" s="170"/>
      <c r="F34" s="170"/>
      <c r="G34" s="170"/>
      <c r="H34" s="170"/>
      <c r="I34" s="170"/>
      <c r="J34" s="170"/>
      <c r="K34" s="170"/>
      <c r="L34" s="170"/>
      <c r="M34" s="170"/>
      <c r="N34" s="170"/>
      <c r="O34" s="170"/>
    </row>
    <row r="35" spans="1:15" s="201" customFormat="1" ht="18.75" customHeight="1">
      <c r="A35" s="206"/>
      <c r="B35" s="170"/>
      <c r="C35" s="170"/>
      <c r="D35" s="170"/>
      <c r="E35" s="170"/>
      <c r="F35" s="170"/>
      <c r="G35" s="170"/>
      <c r="H35" s="170"/>
      <c r="I35" s="170"/>
      <c r="J35" s="170"/>
      <c r="K35" s="170"/>
      <c r="L35" s="170"/>
      <c r="M35" s="170"/>
      <c r="N35" s="170"/>
      <c r="O35" s="170"/>
    </row>
    <row r="36" spans="1:15" s="201" customFormat="1" ht="18.75" customHeight="1">
      <c r="A36" s="206"/>
      <c r="B36" s="170"/>
      <c r="C36" s="170"/>
      <c r="D36" s="170"/>
      <c r="E36" s="170"/>
      <c r="F36" s="170"/>
      <c r="G36" s="170"/>
      <c r="H36" s="170"/>
      <c r="I36" s="170"/>
      <c r="J36" s="170"/>
      <c r="K36" s="170"/>
      <c r="L36" s="170"/>
      <c r="M36" s="170"/>
      <c r="N36" s="170"/>
      <c r="O36" s="170"/>
    </row>
    <row r="37" spans="1:15" s="201" customFormat="1" ht="18.75" customHeight="1">
      <c r="A37" s="206"/>
      <c r="B37" s="170"/>
      <c r="C37" s="170"/>
      <c r="D37" s="170"/>
      <c r="E37" s="170"/>
      <c r="F37" s="170"/>
      <c r="G37" s="170"/>
      <c r="H37" s="170"/>
      <c r="I37" s="170"/>
      <c r="J37" s="170"/>
      <c r="K37" s="170"/>
      <c r="L37" s="170"/>
      <c r="M37" s="170"/>
      <c r="N37" s="170"/>
      <c r="O37" s="170"/>
    </row>
    <row r="38" spans="1:15" s="201" customFormat="1" ht="18.75" customHeight="1">
      <c r="A38" s="206"/>
      <c r="B38" s="170"/>
      <c r="C38" s="170"/>
      <c r="D38" s="170"/>
      <c r="E38" s="170"/>
      <c r="F38" s="170"/>
      <c r="G38" s="170"/>
      <c r="H38" s="170"/>
      <c r="I38" s="170"/>
      <c r="J38" s="170"/>
      <c r="K38" s="170"/>
      <c r="L38" s="170"/>
      <c r="M38" s="170"/>
      <c r="N38" s="170"/>
      <c r="O38" s="170"/>
    </row>
    <row r="39" spans="1:15" s="201" customFormat="1" ht="18.75" customHeight="1">
      <c r="A39" s="206"/>
      <c r="B39" s="170"/>
      <c r="C39" s="170"/>
      <c r="D39" s="170"/>
      <c r="E39" s="170"/>
      <c r="F39" s="170"/>
      <c r="G39" s="170"/>
      <c r="H39" s="170"/>
      <c r="I39" s="170"/>
      <c r="J39" s="170"/>
      <c r="K39" s="170"/>
      <c r="L39" s="170"/>
      <c r="M39" s="170"/>
      <c r="N39" s="170"/>
      <c r="O39" s="170"/>
    </row>
    <row r="40" spans="1:15" s="201" customFormat="1" ht="18.75" customHeight="1">
      <c r="A40" s="206"/>
      <c r="B40" s="170"/>
      <c r="C40" s="170"/>
      <c r="D40" s="170"/>
      <c r="E40" s="170"/>
      <c r="F40" s="170"/>
      <c r="G40" s="170"/>
      <c r="H40" s="170"/>
      <c r="I40" s="170"/>
      <c r="J40" s="170"/>
      <c r="K40" s="170"/>
      <c r="L40" s="170"/>
      <c r="M40" s="170"/>
      <c r="N40" s="170"/>
      <c r="O40" s="170"/>
    </row>
    <row r="41" spans="1:15" s="201" customFormat="1" ht="18.75" customHeight="1">
      <c r="A41" s="206"/>
      <c r="B41" s="170"/>
      <c r="C41" s="170"/>
      <c r="D41" s="170"/>
      <c r="E41" s="170"/>
      <c r="F41" s="170"/>
      <c r="G41" s="170"/>
      <c r="H41" s="170"/>
      <c r="I41" s="170"/>
      <c r="J41" s="170"/>
      <c r="K41" s="170"/>
      <c r="L41" s="170"/>
      <c r="M41" s="170"/>
      <c r="N41" s="170"/>
      <c r="O41" s="170"/>
    </row>
    <row r="42" spans="1:15" s="201" customFormat="1" ht="18.75" customHeight="1">
      <c r="A42" s="206"/>
      <c r="B42" s="170"/>
      <c r="C42" s="170"/>
      <c r="D42" s="170"/>
      <c r="E42" s="170"/>
      <c r="F42" s="170"/>
      <c r="G42" s="170"/>
      <c r="H42" s="170"/>
      <c r="I42" s="170"/>
      <c r="J42" s="170"/>
      <c r="K42" s="170"/>
      <c r="L42" s="170"/>
      <c r="M42" s="170"/>
      <c r="N42" s="170"/>
      <c r="O42" s="170"/>
    </row>
    <row r="43" spans="1:15" s="201" customFormat="1" ht="18.75" customHeight="1">
      <c r="A43" s="206"/>
      <c r="B43" s="170"/>
      <c r="C43" s="170"/>
      <c r="D43" s="170"/>
      <c r="E43" s="170"/>
      <c r="F43" s="170"/>
      <c r="G43" s="170"/>
      <c r="H43" s="170"/>
      <c r="I43" s="170"/>
      <c r="J43" s="170"/>
      <c r="K43" s="170"/>
      <c r="L43" s="170"/>
      <c r="M43" s="170"/>
      <c r="N43" s="170"/>
      <c r="O43" s="170"/>
    </row>
    <row r="44" spans="1:15" s="201" customFormat="1" ht="18.75" customHeight="1">
      <c r="A44" s="206"/>
      <c r="B44" s="170"/>
      <c r="C44" s="170"/>
      <c r="D44" s="170"/>
      <c r="E44" s="170"/>
      <c r="F44" s="170"/>
      <c r="G44" s="170"/>
      <c r="H44" s="170"/>
      <c r="I44" s="170"/>
      <c r="J44" s="170"/>
      <c r="K44" s="170"/>
      <c r="L44" s="170"/>
      <c r="M44" s="170"/>
      <c r="N44" s="170"/>
      <c r="O44" s="170"/>
    </row>
    <row r="45" spans="1:15" s="201" customFormat="1" ht="18.75" customHeight="1">
      <c r="A45" s="206"/>
      <c r="B45" s="170"/>
      <c r="C45" s="170"/>
      <c r="D45" s="170"/>
      <c r="E45" s="170"/>
      <c r="F45" s="170"/>
      <c r="G45" s="170"/>
      <c r="H45" s="170"/>
      <c r="I45" s="170"/>
      <c r="J45" s="170"/>
      <c r="K45" s="170"/>
      <c r="L45" s="170"/>
      <c r="M45" s="170"/>
      <c r="N45" s="170"/>
      <c r="O45" s="170"/>
    </row>
    <row r="46" spans="1:15" s="201" customFormat="1" ht="18.75" customHeight="1">
      <c r="A46" s="206"/>
      <c r="B46" s="170"/>
      <c r="C46" s="170"/>
      <c r="D46" s="170"/>
      <c r="E46" s="170"/>
      <c r="F46" s="170"/>
      <c r="G46" s="170"/>
      <c r="H46" s="170"/>
      <c r="I46" s="170"/>
      <c r="J46" s="170"/>
      <c r="K46" s="170"/>
      <c r="L46" s="170"/>
      <c r="M46" s="170"/>
      <c r="N46" s="170"/>
      <c r="O46" s="170"/>
    </row>
    <row r="47" spans="1:15" s="201" customFormat="1" ht="18.75" customHeight="1">
      <c r="A47" s="206"/>
      <c r="B47" s="170"/>
      <c r="C47" s="170"/>
      <c r="D47" s="170"/>
      <c r="E47" s="170"/>
      <c r="F47" s="170"/>
      <c r="G47" s="170"/>
      <c r="H47" s="170"/>
      <c r="I47" s="170"/>
      <c r="J47" s="170"/>
      <c r="K47" s="170"/>
      <c r="L47" s="170"/>
      <c r="M47" s="170"/>
      <c r="N47" s="170"/>
      <c r="O47" s="170"/>
    </row>
    <row r="48" spans="1:15" s="201" customFormat="1" ht="18.75" customHeight="1">
      <c r="A48" s="206"/>
      <c r="B48" s="170"/>
      <c r="C48" s="170"/>
      <c r="D48" s="170"/>
      <c r="E48" s="170"/>
      <c r="F48" s="170"/>
      <c r="G48" s="170"/>
      <c r="H48" s="170"/>
      <c r="I48" s="170"/>
      <c r="J48" s="170"/>
      <c r="K48" s="170"/>
      <c r="L48" s="170"/>
      <c r="M48" s="170"/>
      <c r="N48" s="170"/>
      <c r="O48" s="170"/>
    </row>
    <row r="49" spans="1:15" s="201" customFormat="1" ht="18.75" customHeight="1">
      <c r="A49" s="206"/>
      <c r="B49" s="170"/>
      <c r="C49" s="170"/>
      <c r="D49" s="170"/>
      <c r="E49" s="170"/>
      <c r="F49" s="170"/>
      <c r="G49" s="170"/>
      <c r="H49" s="170"/>
      <c r="I49" s="170"/>
      <c r="J49" s="170"/>
      <c r="K49" s="170"/>
      <c r="L49" s="170"/>
      <c r="M49" s="170"/>
      <c r="N49" s="170"/>
      <c r="O49" s="170"/>
    </row>
    <row r="50" spans="1:15" s="201" customFormat="1" ht="18.75" customHeight="1">
      <c r="A50" s="206"/>
      <c r="B50" s="170"/>
      <c r="C50" s="170"/>
      <c r="D50" s="170"/>
      <c r="E50" s="170"/>
      <c r="F50" s="170"/>
      <c r="G50" s="170"/>
      <c r="H50" s="170"/>
      <c r="I50" s="170"/>
      <c r="J50" s="170"/>
      <c r="K50" s="170"/>
      <c r="L50" s="170"/>
      <c r="M50" s="170"/>
      <c r="N50" s="170"/>
      <c r="O50" s="170"/>
    </row>
    <row r="51" spans="1:15" s="201" customFormat="1" ht="18.75" customHeight="1">
      <c r="A51" s="206"/>
      <c r="B51" s="170"/>
      <c r="C51" s="170"/>
      <c r="D51" s="170"/>
      <c r="E51" s="170"/>
      <c r="F51" s="170"/>
      <c r="G51" s="170"/>
      <c r="H51" s="170"/>
      <c r="I51" s="170"/>
      <c r="J51" s="170"/>
      <c r="K51" s="170"/>
      <c r="L51" s="170"/>
      <c r="M51" s="170"/>
      <c r="N51" s="170"/>
      <c r="O51" s="170"/>
    </row>
    <row r="52" spans="1:15" s="201" customFormat="1" ht="18.75" customHeight="1">
      <c r="A52" s="206"/>
      <c r="B52" s="170"/>
      <c r="C52" s="170"/>
      <c r="D52" s="170"/>
      <c r="E52" s="170"/>
      <c r="F52" s="170"/>
      <c r="G52" s="170"/>
      <c r="H52" s="170"/>
      <c r="I52" s="170"/>
      <c r="J52" s="170"/>
      <c r="K52" s="170"/>
      <c r="L52" s="170"/>
      <c r="M52" s="170"/>
      <c r="N52" s="170"/>
      <c r="O52" s="170"/>
    </row>
    <row r="53" spans="1:15" s="201" customFormat="1" ht="18.75" customHeight="1">
      <c r="A53" s="206"/>
      <c r="B53" s="170"/>
      <c r="C53" s="170"/>
      <c r="D53" s="170"/>
      <c r="E53" s="170"/>
      <c r="F53" s="170"/>
      <c r="G53" s="170"/>
      <c r="H53" s="170"/>
      <c r="I53" s="170"/>
      <c r="J53" s="170"/>
      <c r="K53" s="170"/>
      <c r="L53" s="170"/>
      <c r="M53" s="170"/>
      <c r="N53" s="170"/>
      <c r="O53" s="170"/>
    </row>
    <row r="54" spans="1:15" s="201" customFormat="1" ht="18.75" customHeight="1">
      <c r="A54" s="206"/>
      <c r="B54" s="170"/>
      <c r="C54" s="170"/>
      <c r="D54" s="170"/>
      <c r="E54" s="170"/>
      <c r="F54" s="170"/>
      <c r="G54" s="170"/>
      <c r="H54" s="170"/>
      <c r="I54" s="170"/>
      <c r="J54" s="170"/>
      <c r="K54" s="170"/>
      <c r="L54" s="170"/>
      <c r="M54" s="170"/>
      <c r="N54" s="170"/>
      <c r="O54" s="170"/>
    </row>
    <row r="55" spans="1:15" s="201" customFormat="1" ht="18.75" customHeight="1">
      <c r="A55" s="206"/>
      <c r="B55" s="170"/>
      <c r="C55" s="170"/>
      <c r="D55" s="170"/>
      <c r="E55" s="170"/>
      <c r="F55" s="170"/>
      <c r="G55" s="170"/>
      <c r="H55" s="170"/>
      <c r="I55" s="170"/>
      <c r="J55" s="170"/>
      <c r="K55" s="170"/>
      <c r="L55" s="170"/>
      <c r="M55" s="170"/>
      <c r="N55" s="170"/>
      <c r="O55" s="170"/>
    </row>
    <row r="56" spans="1:15" s="201" customFormat="1" ht="18" customHeight="1">
      <c r="A56" s="170"/>
      <c r="B56" s="170"/>
      <c r="C56" s="170"/>
      <c r="D56" s="170"/>
      <c r="E56" s="170"/>
      <c r="F56" s="170"/>
      <c r="G56" s="170"/>
      <c r="H56" s="170"/>
      <c r="I56" s="170"/>
      <c r="J56" s="170"/>
      <c r="K56" s="170"/>
      <c r="L56" s="170"/>
      <c r="M56" s="170"/>
      <c r="N56" s="170"/>
      <c r="O56" s="170"/>
    </row>
    <row r="57" spans="1:15" s="201" customFormat="1" ht="18" customHeight="1">
      <c r="A57" s="170"/>
      <c r="B57" s="170"/>
      <c r="C57" s="170"/>
      <c r="D57" s="170"/>
      <c r="E57" s="170"/>
      <c r="F57" s="170"/>
      <c r="G57" s="170"/>
      <c r="H57" s="170"/>
      <c r="I57" s="170"/>
      <c r="J57" s="170"/>
      <c r="K57" s="170"/>
      <c r="L57" s="170"/>
      <c r="M57" s="170"/>
      <c r="N57" s="170"/>
      <c r="O57" s="170"/>
    </row>
    <row r="58" spans="1:15" s="201" customFormat="1" ht="18" customHeight="1">
      <c r="A58" s="170"/>
      <c r="B58" s="170"/>
      <c r="C58" s="170"/>
      <c r="D58" s="170"/>
      <c r="E58" s="170"/>
      <c r="F58" s="170"/>
      <c r="G58" s="170"/>
      <c r="H58" s="170"/>
      <c r="I58" s="170"/>
      <c r="J58" s="170"/>
      <c r="K58" s="170"/>
      <c r="L58" s="170"/>
      <c r="M58" s="170"/>
      <c r="N58" s="170"/>
      <c r="O58" s="170"/>
    </row>
    <row r="59" spans="1:15" s="201" customFormat="1" ht="18" customHeight="1">
      <c r="A59" s="170"/>
      <c r="B59" s="170"/>
      <c r="C59" s="170"/>
      <c r="D59" s="170"/>
      <c r="E59" s="170"/>
      <c r="F59" s="170"/>
      <c r="G59" s="170"/>
      <c r="H59" s="170"/>
      <c r="I59" s="170"/>
      <c r="J59" s="170"/>
      <c r="K59" s="170"/>
      <c r="L59" s="170"/>
      <c r="M59" s="170"/>
      <c r="N59" s="170"/>
      <c r="O59" s="170"/>
    </row>
    <row r="60" spans="1:15" s="201" customFormat="1" ht="18" customHeight="1">
      <c r="A60" s="170"/>
      <c r="B60" s="170"/>
      <c r="C60" s="170"/>
      <c r="D60" s="170"/>
      <c r="E60" s="170"/>
      <c r="F60" s="170"/>
      <c r="G60" s="170"/>
      <c r="H60" s="170"/>
      <c r="I60" s="170"/>
      <c r="J60" s="170"/>
      <c r="K60" s="170"/>
      <c r="L60" s="170"/>
      <c r="M60" s="170"/>
      <c r="N60" s="170"/>
      <c r="O60" s="170"/>
    </row>
    <row r="61" spans="1:15" s="201" customFormat="1" ht="42" customHeight="1">
      <c r="A61" s="170"/>
      <c r="B61" s="170"/>
      <c r="C61" s="170"/>
      <c r="D61" s="170"/>
      <c r="E61" s="170"/>
      <c r="F61" s="170"/>
      <c r="G61" s="170"/>
      <c r="H61" s="170"/>
      <c r="I61" s="170"/>
      <c r="J61" s="170"/>
      <c r="K61" s="170"/>
      <c r="L61" s="170"/>
      <c r="M61" s="170"/>
      <c r="N61" s="170"/>
      <c r="O61" s="170"/>
    </row>
    <row r="62" spans="1:15" s="194" customFormat="1" ht="31.5" customHeight="1">
      <c r="A62" s="193"/>
      <c r="B62" s="193"/>
      <c r="C62" s="193"/>
      <c r="D62" s="193"/>
      <c r="E62" s="193"/>
      <c r="F62" s="193"/>
      <c r="G62" s="193"/>
      <c r="H62" s="193"/>
      <c r="I62" s="193"/>
      <c r="J62" s="193"/>
      <c r="K62" s="193"/>
      <c r="L62" s="193"/>
      <c r="M62" s="193"/>
      <c r="N62" s="193"/>
      <c r="O62" s="193"/>
    </row>
    <row r="63" spans="1:15" s="197" customFormat="1" ht="40.65" customHeight="1">
      <c r="A63" s="207"/>
      <c r="B63" s="196"/>
      <c r="C63" s="168"/>
      <c r="D63" s="168"/>
      <c r="E63" s="168"/>
      <c r="F63" s="168"/>
      <c r="G63" s="168"/>
      <c r="H63" s="168"/>
      <c r="I63" s="168"/>
      <c r="J63" s="168"/>
      <c r="K63" s="168"/>
      <c r="L63" s="168"/>
      <c r="M63" s="168"/>
      <c r="N63" s="168"/>
      <c r="O63" s="168"/>
    </row>
    <row r="64" spans="1:15" s="201" customFormat="1" ht="32.25" customHeight="1">
      <c r="A64" s="208" t="s">
        <v>80</v>
      </c>
      <c r="B64" s="170"/>
      <c r="C64" s="170"/>
      <c r="D64" s="170"/>
      <c r="E64" s="170"/>
      <c r="F64" s="170"/>
      <c r="G64" s="170"/>
      <c r="H64" s="170"/>
      <c r="I64" s="170"/>
      <c r="J64" s="170"/>
      <c r="K64" s="170"/>
      <c r="L64" s="170"/>
      <c r="M64" s="170"/>
      <c r="N64" s="170"/>
      <c r="O64" s="170"/>
    </row>
    <row r="65" spans="1:15" s="210" customFormat="1" ht="24" customHeight="1">
      <c r="A65" s="203"/>
      <c r="B65" s="209" t="s">
        <v>81</v>
      </c>
      <c r="C65" s="203"/>
      <c r="D65" s="203"/>
      <c r="E65" s="203"/>
      <c r="F65" s="203"/>
      <c r="G65" s="203"/>
      <c r="H65" s="203"/>
      <c r="I65" s="203"/>
      <c r="J65" s="203"/>
      <c r="K65" s="203"/>
      <c r="L65" s="203"/>
      <c r="M65" s="203"/>
      <c r="N65" s="203"/>
      <c r="O65" s="203"/>
    </row>
    <row r="66" spans="1:15" s="205" customFormat="1" ht="21.75" customHeight="1">
      <c r="A66" s="204"/>
      <c r="B66" s="211" t="s">
        <v>82</v>
      </c>
      <c r="C66" s="204"/>
      <c r="D66" s="204"/>
      <c r="E66" s="204"/>
      <c r="F66" s="204"/>
      <c r="G66" s="204"/>
      <c r="H66" s="204"/>
      <c r="I66" s="204"/>
      <c r="J66" s="204"/>
      <c r="K66" s="204"/>
      <c r="L66" s="204"/>
      <c r="M66" s="204"/>
      <c r="N66" s="204"/>
      <c r="O66" s="204"/>
    </row>
    <row r="67" spans="1:15" s="201" customFormat="1" ht="21.75" customHeight="1">
      <c r="A67" s="170"/>
      <c r="B67" s="212"/>
      <c r="C67" s="170"/>
      <c r="D67" s="170"/>
      <c r="E67" s="170"/>
      <c r="F67" s="170"/>
      <c r="G67" s="170"/>
      <c r="H67" s="170"/>
      <c r="I67" s="170"/>
      <c r="J67" s="170"/>
      <c r="K67" s="170"/>
      <c r="L67" s="170"/>
      <c r="M67" s="170"/>
      <c r="N67" s="170"/>
      <c r="O67" s="170"/>
    </row>
    <row r="68" spans="1:15" s="201" customFormat="1" ht="21.75" customHeight="1">
      <c r="A68" s="170"/>
      <c r="B68" s="212"/>
      <c r="C68" s="170"/>
      <c r="D68" s="170"/>
      <c r="E68" s="170"/>
      <c r="F68" s="170"/>
      <c r="G68" s="170"/>
      <c r="H68" s="170"/>
      <c r="I68" s="170"/>
      <c r="J68" s="170"/>
      <c r="K68" s="170"/>
      <c r="L68" s="170"/>
      <c r="M68" s="170"/>
      <c r="N68" s="170"/>
      <c r="O68" s="170"/>
    </row>
    <row r="69" spans="1:15" s="201" customFormat="1" ht="21.75" customHeight="1">
      <c r="A69" s="170"/>
      <c r="B69" s="212"/>
      <c r="C69" s="170"/>
      <c r="D69" s="170"/>
      <c r="E69" s="170"/>
      <c r="F69" s="170"/>
      <c r="G69" s="170"/>
      <c r="H69" s="170"/>
      <c r="I69" s="170"/>
      <c r="J69" s="170"/>
      <c r="K69" s="170"/>
      <c r="L69" s="170"/>
      <c r="M69" s="170"/>
      <c r="N69" s="170"/>
      <c r="O69" s="170"/>
    </row>
    <row r="70" spans="1:15" s="201" customFormat="1" ht="21.75" customHeight="1">
      <c r="A70" s="170"/>
      <c r="B70" s="212"/>
      <c r="C70" s="170"/>
      <c r="D70" s="170"/>
      <c r="E70" s="170"/>
      <c r="F70" s="170"/>
      <c r="G70" s="170"/>
      <c r="H70" s="170"/>
      <c r="I70" s="170"/>
      <c r="J70" s="170"/>
      <c r="K70" s="170"/>
      <c r="L70" s="170"/>
      <c r="M70" s="170"/>
      <c r="N70" s="170"/>
      <c r="O70" s="170"/>
    </row>
    <row r="71" spans="1:15" s="201" customFormat="1" ht="21.75" customHeight="1">
      <c r="A71" s="170"/>
      <c r="B71" s="212"/>
      <c r="C71" s="170"/>
      <c r="D71" s="170"/>
      <c r="E71" s="170"/>
      <c r="F71" s="170"/>
      <c r="G71" s="170"/>
      <c r="H71" s="170"/>
      <c r="I71" s="170"/>
      <c r="J71" s="170"/>
      <c r="K71" s="170"/>
      <c r="L71" s="170"/>
      <c r="M71" s="170"/>
      <c r="N71" s="170"/>
      <c r="O71" s="170"/>
    </row>
    <row r="72" spans="1:15" s="201" customFormat="1" ht="21.75" customHeight="1">
      <c r="A72" s="170"/>
      <c r="B72" s="212"/>
      <c r="C72" s="170"/>
      <c r="D72" s="170"/>
      <c r="E72" s="170"/>
      <c r="F72" s="170"/>
      <c r="G72" s="170"/>
      <c r="H72" s="170"/>
      <c r="I72" s="170"/>
      <c r="J72" s="170"/>
      <c r="K72" s="170"/>
      <c r="L72" s="170"/>
      <c r="M72" s="170"/>
      <c r="N72" s="170"/>
      <c r="O72" s="170"/>
    </row>
    <row r="73" spans="1:15" s="201" customFormat="1" ht="21.75" customHeight="1">
      <c r="A73" s="170"/>
      <c r="B73" s="212"/>
      <c r="C73" s="170"/>
      <c r="D73" s="170"/>
      <c r="E73" s="170"/>
      <c r="F73" s="170"/>
      <c r="G73" s="170"/>
      <c r="H73" s="170"/>
      <c r="I73" s="170"/>
      <c r="J73" s="170"/>
      <c r="K73" s="170"/>
      <c r="L73" s="170"/>
      <c r="M73" s="170"/>
      <c r="N73" s="170"/>
      <c r="O73" s="170"/>
    </row>
    <row r="74" spans="1:15" s="201" customFormat="1" ht="21.75" customHeight="1">
      <c r="A74" s="170"/>
      <c r="B74" s="212"/>
      <c r="C74" s="170"/>
      <c r="D74" s="170"/>
      <c r="E74" s="170"/>
      <c r="F74" s="170"/>
      <c r="G74" s="170"/>
      <c r="H74" s="170"/>
      <c r="I74" s="170"/>
      <c r="J74" s="170"/>
      <c r="K74" s="170"/>
      <c r="L74" s="170"/>
      <c r="M74" s="170"/>
      <c r="N74" s="170"/>
      <c r="O74" s="170"/>
    </row>
    <row r="75" spans="1:15" s="201" customFormat="1" ht="21.75" customHeight="1">
      <c r="A75" s="170"/>
      <c r="B75" s="212"/>
      <c r="C75" s="170"/>
      <c r="D75" s="170"/>
      <c r="E75" s="170"/>
      <c r="F75" s="170"/>
      <c r="G75" s="170"/>
      <c r="H75" s="170"/>
      <c r="I75" s="170"/>
      <c r="J75" s="170"/>
      <c r="K75" s="170"/>
      <c r="L75" s="170"/>
      <c r="M75" s="170"/>
      <c r="N75" s="170"/>
      <c r="O75" s="170"/>
    </row>
    <row r="76" spans="1:15" s="201" customFormat="1" ht="21.75" customHeight="1">
      <c r="A76" s="170"/>
      <c r="B76" s="212"/>
      <c r="C76" s="170"/>
      <c r="D76" s="170"/>
      <c r="E76" s="170"/>
      <c r="F76" s="170"/>
      <c r="G76" s="170"/>
      <c r="H76" s="170"/>
      <c r="I76" s="170"/>
      <c r="J76" s="170"/>
      <c r="K76" s="170"/>
      <c r="L76" s="170"/>
      <c r="M76" s="170"/>
      <c r="N76" s="170"/>
      <c r="O76" s="170"/>
    </row>
    <row r="77" spans="1:15" s="201" customFormat="1" ht="21.75" customHeight="1">
      <c r="A77" s="170"/>
      <c r="B77" s="212"/>
      <c r="C77" s="170"/>
      <c r="D77" s="170"/>
      <c r="E77" s="170"/>
      <c r="F77" s="170"/>
      <c r="G77" s="170"/>
      <c r="H77" s="170"/>
      <c r="I77" s="170"/>
      <c r="J77" s="170"/>
      <c r="K77" s="170"/>
      <c r="L77" s="170"/>
      <c r="M77" s="170"/>
      <c r="N77" s="170"/>
      <c r="O77" s="170"/>
    </row>
    <row r="78" spans="1:15" s="201" customFormat="1" ht="21.75" customHeight="1">
      <c r="A78" s="170"/>
      <c r="B78" s="212"/>
      <c r="C78" s="170"/>
      <c r="D78" s="170"/>
      <c r="E78" s="170"/>
      <c r="F78" s="170"/>
      <c r="G78" s="170"/>
      <c r="H78" s="170"/>
      <c r="I78" s="170"/>
      <c r="J78" s="170"/>
      <c r="K78" s="170"/>
      <c r="L78" s="170"/>
      <c r="M78" s="170"/>
      <c r="N78" s="170"/>
      <c r="O78" s="170"/>
    </row>
    <row r="79" spans="1:15" s="201" customFormat="1" ht="33.75" customHeight="1">
      <c r="A79" s="170"/>
      <c r="B79" s="170"/>
      <c r="C79" s="170"/>
      <c r="D79" s="170"/>
      <c r="E79" s="170"/>
      <c r="F79" s="170"/>
      <c r="G79" s="170"/>
      <c r="H79" s="170"/>
      <c r="I79" s="170"/>
      <c r="J79" s="170"/>
      <c r="K79" s="170"/>
      <c r="L79" s="170"/>
      <c r="M79" s="170"/>
      <c r="N79" s="170"/>
      <c r="O79" s="170"/>
    </row>
    <row r="80" spans="1:15" s="201" customFormat="1" ht="18" customHeight="1">
      <c r="A80" s="170"/>
      <c r="B80" s="170"/>
      <c r="C80" s="170"/>
      <c r="D80" s="170"/>
      <c r="E80" s="170"/>
      <c r="F80" s="170"/>
      <c r="G80" s="170"/>
      <c r="H80" s="170"/>
      <c r="I80" s="170"/>
      <c r="J80" s="170"/>
      <c r="K80" s="170"/>
      <c r="L80" s="170"/>
      <c r="M80" s="170"/>
      <c r="N80" s="170"/>
      <c r="O80" s="170"/>
    </row>
    <row r="81" spans="1:15" s="201" customFormat="1" ht="18" customHeight="1">
      <c r="A81" s="170"/>
      <c r="B81" s="170"/>
      <c r="C81" s="170"/>
      <c r="D81" s="170"/>
      <c r="E81" s="170"/>
      <c r="F81" s="170"/>
      <c r="G81" s="170"/>
      <c r="H81" s="170"/>
      <c r="I81" s="170"/>
      <c r="J81" s="170"/>
      <c r="K81" s="170"/>
      <c r="L81" s="170"/>
      <c r="M81" s="170"/>
      <c r="N81" s="170"/>
      <c r="O81" s="170"/>
    </row>
    <row r="82" spans="1:15" s="201" customFormat="1" ht="18" customHeight="1">
      <c r="A82" s="170"/>
      <c r="B82" s="170"/>
      <c r="C82" s="170"/>
      <c r="D82" s="170"/>
      <c r="E82" s="170"/>
      <c r="F82" s="170"/>
      <c r="G82" s="170"/>
      <c r="H82" s="170"/>
      <c r="I82" s="170"/>
      <c r="J82" s="170"/>
      <c r="K82" s="170"/>
      <c r="L82" s="170"/>
      <c r="M82" s="170"/>
      <c r="N82" s="170"/>
      <c r="O82" s="170"/>
    </row>
    <row r="83" spans="1:15" s="201" customFormat="1" ht="18" customHeight="1">
      <c r="A83" s="170"/>
      <c r="B83" s="170"/>
      <c r="C83" s="170"/>
      <c r="D83" s="170"/>
      <c r="E83" s="170"/>
      <c r="F83" s="170"/>
      <c r="G83" s="170"/>
      <c r="H83" s="170"/>
      <c r="I83" s="170"/>
      <c r="J83" s="170"/>
      <c r="K83" s="170"/>
      <c r="L83" s="170"/>
      <c r="M83" s="170"/>
      <c r="N83" s="170"/>
      <c r="O83" s="170"/>
    </row>
    <row r="84" spans="1:15" ht="18" customHeight="1">
      <c r="A84" s="168"/>
      <c r="B84" s="168"/>
      <c r="C84" s="168"/>
      <c r="D84" s="168"/>
      <c r="E84" s="168"/>
      <c r="F84" s="168"/>
      <c r="G84" s="168"/>
      <c r="H84" s="168"/>
      <c r="I84" s="168"/>
      <c r="J84" s="168"/>
      <c r="K84" s="168"/>
      <c r="L84" s="168"/>
      <c r="M84" s="168"/>
      <c r="N84" s="168"/>
      <c r="O84" s="168"/>
    </row>
    <row r="85" spans="1:15" ht="18" customHeight="1">
      <c r="A85" s="168"/>
      <c r="B85" s="168"/>
      <c r="C85" s="168"/>
      <c r="D85" s="168"/>
      <c r="E85" s="168"/>
      <c r="F85" s="168"/>
      <c r="G85" s="168"/>
      <c r="H85" s="168"/>
      <c r="I85" s="168"/>
      <c r="J85" s="168"/>
      <c r="K85" s="168"/>
      <c r="L85" s="168"/>
      <c r="M85" s="168"/>
      <c r="N85" s="168"/>
      <c r="O85" s="168"/>
    </row>
    <row r="86" spans="1:15" ht="27" customHeight="1">
      <c r="A86" s="168"/>
      <c r="B86" s="168"/>
      <c r="C86" s="168"/>
      <c r="D86" s="168"/>
      <c r="E86" s="168"/>
      <c r="F86" s="168"/>
      <c r="G86" s="168"/>
      <c r="H86" s="168"/>
      <c r="I86" s="168"/>
      <c r="J86" s="168"/>
      <c r="K86" s="168"/>
      <c r="L86" s="168"/>
      <c r="M86" s="168"/>
      <c r="N86" s="168"/>
      <c r="O86" s="168"/>
    </row>
    <row r="87" spans="1:15" s="194" customFormat="1" ht="31.65" customHeight="1">
      <c r="A87" s="208" t="s">
        <v>83</v>
      </c>
      <c r="B87" s="193"/>
      <c r="C87" s="193"/>
      <c r="D87" s="213"/>
      <c r="E87" s="193"/>
      <c r="F87" s="193"/>
      <c r="G87" s="193"/>
      <c r="H87" s="193"/>
      <c r="I87" s="193"/>
      <c r="J87" s="193"/>
      <c r="K87" s="193"/>
      <c r="L87" s="193"/>
      <c r="M87" s="193"/>
      <c r="N87" s="193"/>
      <c r="O87" s="193"/>
    </row>
    <row r="88" spans="1:15" s="215" customFormat="1" ht="27" customHeight="1">
      <c r="A88" s="214" t="s">
        <v>84</v>
      </c>
      <c r="B88" s="198" t="s">
        <v>85</v>
      </c>
      <c r="C88" s="198"/>
      <c r="D88" s="198"/>
      <c r="E88" s="198"/>
      <c r="F88" s="198"/>
      <c r="G88" s="198"/>
      <c r="H88" s="198"/>
      <c r="I88" s="198"/>
      <c r="J88" s="198"/>
      <c r="K88" s="198"/>
      <c r="L88" s="198"/>
      <c r="M88" s="198"/>
      <c r="N88" s="198"/>
      <c r="O88" s="198"/>
    </row>
    <row r="89" spans="1:15" s="200" customFormat="1" ht="27" customHeight="1">
      <c r="A89" s="216"/>
      <c r="B89" s="199" t="s">
        <v>86</v>
      </c>
      <c r="C89" s="199"/>
      <c r="D89" s="199"/>
      <c r="E89" s="199"/>
      <c r="F89" s="199"/>
      <c r="G89" s="199"/>
      <c r="H89" s="199"/>
      <c r="I89" s="199"/>
      <c r="J89" s="199"/>
      <c r="K89" s="199"/>
      <c r="L89" s="199"/>
      <c r="M89" s="199"/>
      <c r="N89" s="199"/>
      <c r="O89" s="199"/>
    </row>
    <row r="90" spans="1:15" s="200" customFormat="1" ht="41.25" customHeight="1">
      <c r="A90" s="216"/>
      <c r="B90" s="199" t="s">
        <v>87</v>
      </c>
      <c r="C90" s="199"/>
      <c r="D90" s="199"/>
      <c r="E90" s="199"/>
      <c r="F90" s="199"/>
      <c r="G90" s="199"/>
      <c r="H90" s="199"/>
      <c r="I90" s="199"/>
      <c r="J90" s="199"/>
      <c r="K90" s="199"/>
      <c r="L90" s="199"/>
      <c r="M90" s="199"/>
      <c r="N90" s="199"/>
      <c r="O90" s="199"/>
    </row>
    <row r="91" spans="1:15" s="215" customFormat="1" ht="27" customHeight="1">
      <c r="A91" s="214" t="s">
        <v>88</v>
      </c>
      <c r="B91" s="198" t="s">
        <v>89</v>
      </c>
      <c r="C91" s="198"/>
      <c r="D91" s="198"/>
      <c r="E91" s="198"/>
      <c r="F91" s="198"/>
      <c r="G91" s="198"/>
      <c r="H91" s="198"/>
      <c r="I91" s="198"/>
      <c r="J91" s="198"/>
      <c r="K91" s="198"/>
      <c r="L91" s="198"/>
      <c r="M91" s="198"/>
      <c r="N91" s="198"/>
      <c r="O91" s="198"/>
    </row>
    <row r="92" spans="1:15" s="200" customFormat="1" ht="33.75" customHeight="1">
      <c r="A92" s="216"/>
      <c r="B92" s="199" t="s">
        <v>90</v>
      </c>
      <c r="C92" s="199"/>
      <c r="D92" s="199"/>
      <c r="E92" s="199"/>
      <c r="F92" s="199"/>
      <c r="G92" s="199"/>
      <c r="H92" s="199"/>
      <c r="I92" s="199"/>
      <c r="J92" s="199"/>
      <c r="K92" s="199"/>
      <c r="L92" s="199"/>
      <c r="M92" s="199"/>
      <c r="N92" s="199"/>
      <c r="O92" s="199"/>
    </row>
    <row r="93" spans="1:15" s="194" customFormat="1" ht="18" customHeight="1">
      <c r="A93" s="217"/>
      <c r="B93" s="193"/>
      <c r="C93" s="193"/>
      <c r="D93" s="193"/>
      <c r="E93" s="193"/>
      <c r="F93" s="193"/>
      <c r="G93" s="193"/>
      <c r="H93" s="193"/>
      <c r="I93" s="193"/>
      <c r="J93" s="193"/>
      <c r="K93" s="193"/>
      <c r="L93" s="193"/>
      <c r="M93" s="193"/>
      <c r="N93" s="193"/>
      <c r="O93" s="193"/>
    </row>
    <row r="94" spans="1:15" s="194" customFormat="1" ht="18" customHeight="1">
      <c r="A94" s="217"/>
      <c r="B94" s="193"/>
      <c r="C94" s="193"/>
      <c r="D94" s="193"/>
      <c r="E94" s="193"/>
      <c r="F94" s="193"/>
      <c r="G94" s="193"/>
      <c r="H94" s="193"/>
      <c r="I94" s="193"/>
      <c r="J94" s="193"/>
      <c r="K94" s="193"/>
      <c r="L94" s="193"/>
      <c r="M94" s="193"/>
      <c r="N94" s="193"/>
      <c r="O94" s="193"/>
    </row>
    <row r="95" spans="1:15" s="194" customFormat="1" ht="18" customHeight="1">
      <c r="A95" s="217"/>
      <c r="B95" s="193"/>
      <c r="C95" s="193"/>
      <c r="D95" s="193"/>
      <c r="E95" s="193"/>
      <c r="F95" s="193"/>
      <c r="G95" s="193"/>
      <c r="H95" s="193"/>
      <c r="I95" s="193"/>
      <c r="J95" s="193"/>
      <c r="K95" s="193"/>
      <c r="L95" s="193"/>
      <c r="M95" s="193"/>
      <c r="N95" s="193"/>
      <c r="O95" s="193"/>
    </row>
    <row r="96" spans="1:15" s="194" customFormat="1" ht="18" customHeight="1">
      <c r="A96" s="217"/>
      <c r="B96" s="193"/>
      <c r="C96" s="193"/>
      <c r="D96" s="193"/>
      <c r="E96" s="193"/>
      <c r="F96" s="193"/>
      <c r="G96" s="193"/>
      <c r="H96" s="193"/>
      <c r="I96" s="193"/>
      <c r="J96" s="193"/>
      <c r="K96" s="193"/>
      <c r="L96" s="193"/>
      <c r="M96" s="193"/>
      <c r="N96" s="193"/>
      <c r="O96" s="193"/>
    </row>
    <row r="97" spans="1:15" s="194" customFormat="1" ht="18" customHeight="1">
      <c r="A97" s="217"/>
      <c r="B97" s="193"/>
      <c r="C97" s="193"/>
      <c r="D97" s="193"/>
      <c r="E97" s="193"/>
      <c r="F97" s="193"/>
      <c r="G97" s="193"/>
      <c r="H97" s="193"/>
      <c r="I97" s="193"/>
      <c r="J97" s="193"/>
      <c r="K97" s="193"/>
      <c r="L97" s="193"/>
      <c r="M97" s="193"/>
      <c r="N97" s="193"/>
      <c r="O97" s="193"/>
    </row>
    <row r="98" spans="1:15" s="220" customFormat="1" ht="18" customHeight="1">
      <c r="A98" s="218"/>
      <c r="B98" s="219"/>
      <c r="C98" s="219"/>
      <c r="D98" s="219"/>
      <c r="E98" s="219"/>
      <c r="F98" s="219"/>
      <c r="G98" s="219"/>
      <c r="H98" s="219"/>
      <c r="I98" s="219"/>
      <c r="J98" s="219"/>
      <c r="K98" s="219"/>
      <c r="L98" s="219"/>
      <c r="M98" s="219"/>
      <c r="N98" s="219"/>
      <c r="O98" s="219"/>
    </row>
    <row r="99" spans="1:15" s="220" customFormat="1" ht="18" customHeight="1">
      <c r="A99" s="218"/>
      <c r="B99" s="219"/>
      <c r="C99" s="219"/>
      <c r="D99" s="219"/>
      <c r="E99" s="219"/>
      <c r="F99" s="219"/>
      <c r="G99" s="219"/>
      <c r="H99" s="219"/>
      <c r="I99" s="219"/>
      <c r="J99" s="219"/>
      <c r="K99" s="219"/>
      <c r="L99" s="219"/>
      <c r="M99" s="219"/>
      <c r="N99" s="219"/>
      <c r="O99" s="219"/>
    </row>
    <row r="100" spans="1:15" s="220" customFormat="1" ht="18" customHeight="1">
      <c r="A100" s="218"/>
      <c r="B100" s="219"/>
      <c r="C100" s="219"/>
      <c r="D100" s="219"/>
      <c r="E100" s="219"/>
      <c r="F100" s="219"/>
      <c r="G100" s="219"/>
      <c r="H100" s="219"/>
      <c r="I100" s="219"/>
      <c r="J100" s="219"/>
      <c r="K100" s="219"/>
      <c r="L100" s="219"/>
      <c r="M100" s="219"/>
      <c r="N100" s="219"/>
      <c r="O100" s="219"/>
    </row>
    <row r="101" spans="1:15" s="220" customFormat="1" ht="18" customHeight="1">
      <c r="A101" s="218"/>
      <c r="B101" s="219"/>
      <c r="C101" s="219"/>
      <c r="D101" s="219"/>
      <c r="E101" s="219"/>
      <c r="F101" s="219"/>
      <c r="G101" s="219"/>
      <c r="H101" s="219"/>
      <c r="I101" s="219"/>
      <c r="J101" s="219"/>
      <c r="K101" s="219"/>
      <c r="L101" s="219"/>
      <c r="M101" s="219"/>
      <c r="N101" s="219"/>
      <c r="O101" s="219"/>
    </row>
    <row r="102" spans="1:15" s="220" customFormat="1" ht="43.5" customHeight="1">
      <c r="A102" s="218"/>
      <c r="B102" s="219"/>
      <c r="C102" s="219"/>
      <c r="D102" s="219"/>
      <c r="E102" s="219"/>
      <c r="F102" s="219"/>
      <c r="G102" s="219"/>
      <c r="H102" s="219"/>
      <c r="I102" s="219"/>
      <c r="J102" s="219"/>
      <c r="K102" s="219"/>
      <c r="L102" s="219"/>
      <c r="M102" s="219"/>
      <c r="N102" s="219"/>
      <c r="O102" s="219"/>
    </row>
    <row r="103" spans="1:15" s="220" customFormat="1" ht="30" customHeight="1">
      <c r="A103" s="221" t="s">
        <v>91</v>
      </c>
      <c r="B103" s="222"/>
      <c r="C103" s="223"/>
      <c r="D103" s="219"/>
      <c r="E103" s="219"/>
      <c r="F103" s="219"/>
      <c r="G103" s="219"/>
      <c r="H103" s="219"/>
      <c r="I103" s="219"/>
      <c r="J103" s="219"/>
      <c r="K103" s="219"/>
      <c r="L103" s="219"/>
      <c r="M103" s="219"/>
      <c r="N103" s="219"/>
      <c r="O103" s="219"/>
    </row>
    <row r="104" spans="1:15" s="197" customFormat="1" ht="27.75" customHeight="1">
      <c r="A104" s="224"/>
      <c r="B104" s="225"/>
      <c r="C104" s="364" t="s">
        <v>92</v>
      </c>
      <c r="D104" s="365"/>
      <c r="E104" s="365"/>
      <c r="F104" s="365"/>
      <c r="G104" s="365"/>
      <c r="H104" s="365"/>
      <c r="I104" s="365"/>
      <c r="J104" s="365"/>
      <c r="K104" s="366"/>
      <c r="L104" s="366"/>
      <c r="M104" s="366"/>
      <c r="N104" s="168"/>
      <c r="O104" s="168"/>
    </row>
    <row r="105" spans="1:15" s="197" customFormat="1" ht="27.75" customHeight="1">
      <c r="A105" s="224"/>
      <c r="B105" s="225"/>
      <c r="C105" s="367" t="s">
        <v>93</v>
      </c>
      <c r="D105" s="365"/>
      <c r="E105" s="365"/>
      <c r="F105" s="365"/>
      <c r="G105" s="365"/>
      <c r="H105" s="365"/>
      <c r="I105" s="365"/>
      <c r="J105" s="365"/>
      <c r="K105" s="366"/>
      <c r="L105" s="366"/>
      <c r="M105" s="366"/>
      <c r="N105" s="168"/>
      <c r="O105" s="168"/>
    </row>
    <row r="106" spans="1:15" s="197" customFormat="1" ht="23.25" customHeight="1">
      <c r="A106" s="207"/>
      <c r="B106" s="225"/>
      <c r="C106" s="225"/>
      <c r="D106" s="225"/>
      <c r="E106" s="225"/>
      <c r="F106" s="225"/>
      <c r="G106" s="225"/>
      <c r="H106" s="225"/>
      <c r="I106" s="225"/>
      <c r="J106" s="225"/>
      <c r="K106" s="168"/>
      <c r="L106" s="168"/>
      <c r="M106" s="168"/>
      <c r="N106" s="168"/>
      <c r="O106" s="168"/>
    </row>
    <row r="107" spans="1:15" ht="18" customHeight="1"/>
    <row r="108" spans="1:15" ht="18" customHeight="1"/>
    <row r="109" spans="1:15" ht="18" customHeight="1"/>
    <row r="110" spans="1:15" ht="18" customHeight="1"/>
    <row r="111" spans="1:15" ht="18" customHeight="1"/>
    <row r="112" spans="1:15"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sheetData>
  <mergeCells count="1">
    <mergeCell ref="A16:O16"/>
  </mergeCells>
  <phoneticPr fontId="2"/>
  <pageMargins left="0.33" right="0.21" top="0.56999999999999995" bottom="0.56000000000000005" header="0.51200000000000001" footer="0.51200000000000001"/>
  <pageSetup paperSize="12" scale="44" orientation="portrait" horizontalDpi="4294967293" verticalDpi="300" r:id="rId1"/>
  <headerFooter alignWithMargins="0"/>
  <rowBreaks count="1" manualBreakCount="1">
    <brk id="13" max="12"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3">
    <tabColor indexed="44"/>
    <pageSetUpPr fitToPage="1"/>
  </sheetPr>
  <dimension ref="A1:AR46"/>
  <sheetViews>
    <sheetView showZeros="0" zoomScaleNormal="100" zoomScaleSheetLayoutView="100" workbookViewId="0">
      <selection activeCell="I3" sqref="I3:P3"/>
    </sheetView>
  </sheetViews>
  <sheetFormatPr defaultRowHeight="13.2"/>
  <cols>
    <col min="1" max="1" width="5.44140625" style="8" customWidth="1"/>
    <col min="2" max="2" width="5.44140625" style="98" customWidth="1"/>
    <col min="3" max="19" width="5.44140625" style="6" customWidth="1"/>
    <col min="20" max="20" width="4.33203125" style="6" customWidth="1"/>
    <col min="21" max="21" width="2.44140625" style="6" hidden="1" customWidth="1"/>
    <col min="22" max="22" width="2.44140625" hidden="1" customWidth="1"/>
    <col min="23" max="23" width="2.33203125" hidden="1" customWidth="1"/>
    <col min="24" max="25" width="3" hidden="1" customWidth="1"/>
    <col min="26" max="26" width="2.44140625" hidden="1" customWidth="1"/>
    <col min="27" max="44" width="3" hidden="1" customWidth="1"/>
  </cols>
  <sheetData>
    <row r="1" spans="1:44" s="15" customFormat="1" ht="41.25" customHeight="1" thickBot="1">
      <c r="A1" s="8"/>
      <c r="B1" s="9"/>
      <c r="C1" s="391">
        <f>+年間行事!AC4</f>
        <v>45962</v>
      </c>
      <c r="D1" s="391"/>
      <c r="E1" s="391"/>
      <c r="F1" s="391"/>
      <c r="G1" s="391"/>
      <c r="H1" s="10" t="s">
        <v>17</v>
      </c>
      <c r="I1" s="112"/>
      <c r="J1" s="112"/>
      <c r="K1" s="112"/>
      <c r="L1" s="113"/>
      <c r="M1" s="113"/>
      <c r="N1" s="113"/>
      <c r="O1" s="13">
        <f>年間行事!$Q$1</f>
        <v>7</v>
      </c>
      <c r="P1" s="13" t="s">
        <v>2</v>
      </c>
      <c r="Q1" s="14">
        <f>年間行事!$U$1</f>
        <v>1</v>
      </c>
      <c r="R1" s="14" t="s">
        <v>3</v>
      </c>
      <c r="S1" s="113"/>
      <c r="T1" s="113"/>
      <c r="U1" s="114"/>
      <c r="V1" s="115"/>
      <c r="W1" s="115"/>
      <c r="X1" s="115"/>
      <c r="Y1" s="115"/>
      <c r="Z1" s="116"/>
      <c r="AA1" s="117">
        <v>1</v>
      </c>
      <c r="AB1" s="118">
        <v>2</v>
      </c>
      <c r="AC1" s="118">
        <v>3</v>
      </c>
      <c r="AD1" s="119">
        <v>1</v>
      </c>
      <c r="AE1" s="119">
        <v>2</v>
      </c>
      <c r="AF1" s="119">
        <v>3</v>
      </c>
      <c r="AG1" s="118">
        <v>1</v>
      </c>
      <c r="AH1" s="118">
        <v>2</v>
      </c>
      <c r="AI1" s="118">
        <v>3</v>
      </c>
      <c r="AJ1" s="119">
        <v>1</v>
      </c>
      <c r="AK1" s="119">
        <v>2</v>
      </c>
      <c r="AL1" s="119">
        <v>3</v>
      </c>
      <c r="AM1" s="118">
        <v>1</v>
      </c>
      <c r="AN1" s="118">
        <v>2</v>
      </c>
      <c r="AO1" s="118">
        <v>3</v>
      </c>
      <c r="AP1" s="119">
        <v>1</v>
      </c>
      <c r="AQ1" s="119">
        <v>2</v>
      </c>
      <c r="AR1" s="120">
        <v>3</v>
      </c>
    </row>
    <row r="2" spans="1:44" ht="21.15" customHeight="1" thickBot="1">
      <c r="A2" s="135"/>
      <c r="B2" s="136"/>
      <c r="C2" s="25">
        <v>1</v>
      </c>
      <c r="D2" s="26">
        <v>2</v>
      </c>
      <c r="E2" s="26">
        <v>3</v>
      </c>
      <c r="F2" s="26">
        <v>4</v>
      </c>
      <c r="G2" s="26">
        <v>5</v>
      </c>
      <c r="H2" s="27">
        <v>6</v>
      </c>
      <c r="I2" s="457" t="s">
        <v>18</v>
      </c>
      <c r="J2" s="466"/>
      <c r="K2" s="466"/>
      <c r="L2" s="466"/>
      <c r="M2" s="466"/>
      <c r="N2" s="466"/>
      <c r="O2" s="466"/>
      <c r="P2" s="466"/>
      <c r="Q2" s="447" t="s">
        <v>44</v>
      </c>
      <c r="R2" s="466"/>
      <c r="S2" s="467"/>
      <c r="T2"/>
      <c r="U2"/>
    </row>
    <row r="3" spans="1:44" ht="21.15" customHeight="1" thickTop="1">
      <c r="A3" s="28">
        <f>+C1</f>
        <v>45962</v>
      </c>
      <c r="B3" s="29" t="str">
        <f t="shared" ref="B3:B33" si="0">TEXT(A3,"aaa")</f>
        <v>土</v>
      </c>
      <c r="C3" s="30"/>
      <c r="D3" s="31"/>
      <c r="E3" s="31"/>
      <c r="F3" s="31"/>
      <c r="G3" s="31"/>
      <c r="H3" s="32"/>
      <c r="I3" s="458" t="str">
        <f>+年間行事!AE4&amp;年間行事!AF4</f>
        <v/>
      </c>
      <c r="J3" s="471"/>
      <c r="K3" s="471"/>
      <c r="L3" s="471"/>
      <c r="M3" s="471"/>
      <c r="N3" s="471"/>
      <c r="O3" s="471"/>
      <c r="P3" s="472"/>
      <c r="Q3" s="468"/>
      <c r="R3" s="469"/>
      <c r="S3" s="470"/>
      <c r="T3"/>
      <c r="U3" s="16">
        <f t="shared" ref="U3:U33" si="1">IF(ISERROR(HLOOKUP(C3,$B$36:$S$36,1,0)),LEN(C3),"")</f>
        <v>0</v>
      </c>
      <c r="V3" s="17">
        <f t="shared" ref="V3:V33" si="2">IF(ISERROR(HLOOKUP(D3,$B$36:$S$36,1,0)),LEN(D3),"")</f>
        <v>0</v>
      </c>
      <c r="W3" s="17">
        <f t="shared" ref="W3:W33" si="3">IF(ISERROR(HLOOKUP(E3,$B$36:$S$36,1,0)),LEN(E3),"")</f>
        <v>0</v>
      </c>
      <c r="X3" s="17">
        <f t="shared" ref="X3:X33" si="4">IF(ISERROR(HLOOKUP(F3,$B$36:$S$36,1,0)),LEN(F3),"")</f>
        <v>0</v>
      </c>
      <c r="Y3" s="17">
        <f t="shared" ref="Y3:Y33" si="5">IF(ISERROR(HLOOKUP(G3,$B$36:$S$36,1,0)),LEN(G3),"")</f>
        <v>0</v>
      </c>
      <c r="Z3" s="18">
        <f t="shared" ref="Z3:Z33" si="6">IF(ISERROR(HLOOKUP(H3,$B$36:$S$36,1,0)),LEN(H3),"")</f>
        <v>0</v>
      </c>
      <c r="AA3" s="33" t="str">
        <f t="shared" ref="AA3:AC33" si="7">IF($U3="","",MID($C3,AA$1,1)&amp;$U3)</f>
        <v>0</v>
      </c>
      <c r="AB3" s="34" t="str">
        <f t="shared" si="7"/>
        <v>0</v>
      </c>
      <c r="AC3" s="34" t="str">
        <f t="shared" si="7"/>
        <v>0</v>
      </c>
      <c r="AD3" s="34" t="str">
        <f t="shared" ref="AD3:AF33" si="8">IF($V3="","",MID($D3,AD$1,1)&amp;$V3)</f>
        <v>0</v>
      </c>
      <c r="AE3" s="34" t="str">
        <f t="shared" si="8"/>
        <v>0</v>
      </c>
      <c r="AF3" s="34" t="str">
        <f t="shared" si="8"/>
        <v>0</v>
      </c>
      <c r="AG3" s="34" t="str">
        <f t="shared" ref="AG3:AI33" si="9">IF($W3="","",MID($E3,AG$1,1)&amp;$W3)</f>
        <v>0</v>
      </c>
      <c r="AH3" s="34" t="str">
        <f t="shared" si="9"/>
        <v>0</v>
      </c>
      <c r="AI3" s="34" t="str">
        <f t="shared" si="9"/>
        <v>0</v>
      </c>
      <c r="AJ3" s="34" t="str">
        <f t="shared" ref="AJ3:AL33" si="10">IF($X3="","",MID($F3,AJ$1,1)&amp;$X3)</f>
        <v>0</v>
      </c>
      <c r="AK3" s="34" t="str">
        <f t="shared" si="10"/>
        <v>0</v>
      </c>
      <c r="AL3" s="34" t="str">
        <f t="shared" si="10"/>
        <v>0</v>
      </c>
      <c r="AM3" s="34" t="str">
        <f t="shared" ref="AM3:AO33" si="11">IF($Y3="","",MID($G3,AM$1,1)&amp;$Y3)</f>
        <v>0</v>
      </c>
      <c r="AN3" s="34" t="str">
        <f t="shared" si="11"/>
        <v>0</v>
      </c>
      <c r="AO3" s="34" t="str">
        <f t="shared" si="11"/>
        <v>0</v>
      </c>
      <c r="AP3" s="34" t="str">
        <f t="shared" ref="AP3:AR33" si="12">IF($Z3="","",MID($H3,AP$1,1)&amp;$Z3)</f>
        <v>0</v>
      </c>
      <c r="AQ3" s="34" t="str">
        <f t="shared" si="12"/>
        <v>0</v>
      </c>
      <c r="AR3" s="35" t="str">
        <f t="shared" si="12"/>
        <v>0</v>
      </c>
    </row>
    <row r="4" spans="1:44" ht="21.15" customHeight="1">
      <c r="A4" s="28">
        <f t="shared" ref="A4:A32" si="13">+A3+1</f>
        <v>45963</v>
      </c>
      <c r="B4" s="29" t="str">
        <f t="shared" si="0"/>
        <v>日</v>
      </c>
      <c r="C4" s="36"/>
      <c r="D4" s="37"/>
      <c r="E4" s="37"/>
      <c r="F4" s="37"/>
      <c r="G4" s="37"/>
      <c r="H4" s="38"/>
      <c r="I4" s="453" t="str">
        <f>+年間行事!AE5&amp;年間行事!AF5</f>
        <v/>
      </c>
      <c r="J4" s="442"/>
      <c r="K4" s="442"/>
      <c r="L4" s="442"/>
      <c r="M4" s="442"/>
      <c r="N4" s="442"/>
      <c r="O4" s="442"/>
      <c r="P4" s="454"/>
      <c r="Q4" s="464"/>
      <c r="R4" s="464"/>
      <c r="S4" s="465"/>
      <c r="T4"/>
      <c r="U4" s="39">
        <f t="shared" si="1"/>
        <v>0</v>
      </c>
      <c r="V4" s="40">
        <f t="shared" si="2"/>
        <v>0</v>
      </c>
      <c r="W4" s="40">
        <f t="shared" si="3"/>
        <v>0</v>
      </c>
      <c r="X4" s="40">
        <f t="shared" si="4"/>
        <v>0</v>
      </c>
      <c r="Y4" s="40">
        <f t="shared" si="5"/>
        <v>0</v>
      </c>
      <c r="Z4" s="41">
        <f t="shared" si="6"/>
        <v>0</v>
      </c>
      <c r="AA4" s="42" t="str">
        <f t="shared" si="7"/>
        <v>0</v>
      </c>
      <c r="AB4" s="43" t="str">
        <f t="shared" si="7"/>
        <v>0</v>
      </c>
      <c r="AC4" s="43" t="str">
        <f t="shared" si="7"/>
        <v>0</v>
      </c>
      <c r="AD4" s="43" t="str">
        <f t="shared" si="8"/>
        <v>0</v>
      </c>
      <c r="AE4" s="43" t="str">
        <f t="shared" si="8"/>
        <v>0</v>
      </c>
      <c r="AF4" s="43" t="str">
        <f t="shared" si="8"/>
        <v>0</v>
      </c>
      <c r="AG4" s="43" t="str">
        <f t="shared" si="9"/>
        <v>0</v>
      </c>
      <c r="AH4" s="43" t="str">
        <f t="shared" si="9"/>
        <v>0</v>
      </c>
      <c r="AI4" s="43" t="str">
        <f t="shared" si="9"/>
        <v>0</v>
      </c>
      <c r="AJ4" s="43" t="str">
        <f t="shared" si="10"/>
        <v>0</v>
      </c>
      <c r="AK4" s="43" t="str">
        <f t="shared" si="10"/>
        <v>0</v>
      </c>
      <c r="AL4" s="43" t="str">
        <f t="shared" si="10"/>
        <v>0</v>
      </c>
      <c r="AM4" s="43" t="str">
        <f t="shared" si="11"/>
        <v>0</v>
      </c>
      <c r="AN4" s="43" t="str">
        <f t="shared" si="11"/>
        <v>0</v>
      </c>
      <c r="AO4" s="43" t="str">
        <f t="shared" si="11"/>
        <v>0</v>
      </c>
      <c r="AP4" s="43" t="str">
        <f t="shared" si="12"/>
        <v>0</v>
      </c>
      <c r="AQ4" s="43" t="str">
        <f t="shared" si="12"/>
        <v>0</v>
      </c>
      <c r="AR4" s="44" t="str">
        <f t="shared" si="12"/>
        <v>0</v>
      </c>
    </row>
    <row r="5" spans="1:44" ht="21.15" customHeight="1">
      <c r="A5" s="28">
        <f t="shared" si="13"/>
        <v>45964</v>
      </c>
      <c r="B5" s="29" t="str">
        <f t="shared" si="0"/>
        <v>月</v>
      </c>
      <c r="C5" s="36"/>
      <c r="D5" s="37"/>
      <c r="E5" s="37"/>
      <c r="F5" s="37"/>
      <c r="G5" s="37"/>
      <c r="H5" s="38"/>
      <c r="I5" s="453" t="str">
        <f>+年間行事!AE6&amp;年間行事!AF6</f>
        <v>文化の日</v>
      </c>
      <c r="J5" s="442"/>
      <c r="K5" s="442"/>
      <c r="L5" s="442"/>
      <c r="M5" s="442"/>
      <c r="N5" s="442"/>
      <c r="O5" s="442"/>
      <c r="P5" s="454"/>
      <c r="Q5" s="464"/>
      <c r="R5" s="464"/>
      <c r="S5" s="465"/>
      <c r="T5"/>
      <c r="U5" s="39">
        <f t="shared" si="1"/>
        <v>0</v>
      </c>
      <c r="V5" s="40">
        <f t="shared" si="2"/>
        <v>0</v>
      </c>
      <c r="W5" s="40">
        <f t="shared" si="3"/>
        <v>0</v>
      </c>
      <c r="X5" s="40">
        <f t="shared" si="4"/>
        <v>0</v>
      </c>
      <c r="Y5" s="40">
        <f t="shared" si="5"/>
        <v>0</v>
      </c>
      <c r="Z5" s="41">
        <f t="shared" si="6"/>
        <v>0</v>
      </c>
      <c r="AA5" s="42" t="str">
        <f t="shared" si="7"/>
        <v>0</v>
      </c>
      <c r="AB5" s="43" t="str">
        <f t="shared" si="7"/>
        <v>0</v>
      </c>
      <c r="AC5" s="43" t="str">
        <f t="shared" si="7"/>
        <v>0</v>
      </c>
      <c r="AD5" s="43" t="str">
        <f t="shared" si="8"/>
        <v>0</v>
      </c>
      <c r="AE5" s="43" t="str">
        <f t="shared" si="8"/>
        <v>0</v>
      </c>
      <c r="AF5" s="43" t="str">
        <f t="shared" si="8"/>
        <v>0</v>
      </c>
      <c r="AG5" s="43" t="str">
        <f t="shared" si="9"/>
        <v>0</v>
      </c>
      <c r="AH5" s="43" t="str">
        <f t="shared" si="9"/>
        <v>0</v>
      </c>
      <c r="AI5" s="43" t="str">
        <f t="shared" si="9"/>
        <v>0</v>
      </c>
      <c r="AJ5" s="43" t="str">
        <f t="shared" si="10"/>
        <v>0</v>
      </c>
      <c r="AK5" s="43" t="str">
        <f t="shared" si="10"/>
        <v>0</v>
      </c>
      <c r="AL5" s="43" t="str">
        <f t="shared" si="10"/>
        <v>0</v>
      </c>
      <c r="AM5" s="43" t="str">
        <f t="shared" si="11"/>
        <v>0</v>
      </c>
      <c r="AN5" s="43" t="str">
        <f t="shared" si="11"/>
        <v>0</v>
      </c>
      <c r="AO5" s="43" t="str">
        <f t="shared" si="11"/>
        <v>0</v>
      </c>
      <c r="AP5" s="43" t="str">
        <f t="shared" si="12"/>
        <v>0</v>
      </c>
      <c r="AQ5" s="43" t="str">
        <f t="shared" si="12"/>
        <v>0</v>
      </c>
      <c r="AR5" s="44" t="str">
        <f t="shared" si="12"/>
        <v>0</v>
      </c>
    </row>
    <row r="6" spans="1:44" ht="21.15" customHeight="1">
      <c r="A6" s="28">
        <f t="shared" si="13"/>
        <v>45965</v>
      </c>
      <c r="B6" s="29" t="str">
        <f t="shared" si="0"/>
        <v>火</v>
      </c>
      <c r="C6" s="36"/>
      <c r="D6" s="37"/>
      <c r="E6" s="37"/>
      <c r="F6" s="37"/>
      <c r="G6" s="37"/>
      <c r="H6" s="38"/>
      <c r="I6" s="453" t="str">
        <f>+年間行事!AE7&amp;年間行事!AF7</f>
        <v/>
      </c>
      <c r="J6" s="442"/>
      <c r="K6" s="442"/>
      <c r="L6" s="442"/>
      <c r="M6" s="442"/>
      <c r="N6" s="442"/>
      <c r="O6" s="442"/>
      <c r="P6" s="454"/>
      <c r="Q6" s="464"/>
      <c r="R6" s="464"/>
      <c r="S6" s="465"/>
      <c r="T6"/>
      <c r="U6" s="39">
        <f t="shared" si="1"/>
        <v>0</v>
      </c>
      <c r="V6" s="40">
        <f t="shared" si="2"/>
        <v>0</v>
      </c>
      <c r="W6" s="40">
        <f t="shared" si="3"/>
        <v>0</v>
      </c>
      <c r="X6" s="40">
        <f t="shared" si="4"/>
        <v>0</v>
      </c>
      <c r="Y6" s="40">
        <f t="shared" si="5"/>
        <v>0</v>
      </c>
      <c r="Z6" s="41">
        <f t="shared" si="6"/>
        <v>0</v>
      </c>
      <c r="AA6" s="42" t="str">
        <f t="shared" si="7"/>
        <v>0</v>
      </c>
      <c r="AB6" s="43" t="str">
        <f t="shared" si="7"/>
        <v>0</v>
      </c>
      <c r="AC6" s="43" t="str">
        <f t="shared" si="7"/>
        <v>0</v>
      </c>
      <c r="AD6" s="43" t="str">
        <f t="shared" si="8"/>
        <v>0</v>
      </c>
      <c r="AE6" s="43" t="str">
        <f t="shared" si="8"/>
        <v>0</v>
      </c>
      <c r="AF6" s="43" t="str">
        <f t="shared" si="8"/>
        <v>0</v>
      </c>
      <c r="AG6" s="43" t="str">
        <f t="shared" si="9"/>
        <v>0</v>
      </c>
      <c r="AH6" s="43" t="str">
        <f t="shared" si="9"/>
        <v>0</v>
      </c>
      <c r="AI6" s="43" t="str">
        <f t="shared" si="9"/>
        <v>0</v>
      </c>
      <c r="AJ6" s="43" t="str">
        <f t="shared" si="10"/>
        <v>0</v>
      </c>
      <c r="AK6" s="43" t="str">
        <f t="shared" si="10"/>
        <v>0</v>
      </c>
      <c r="AL6" s="43" t="str">
        <f t="shared" si="10"/>
        <v>0</v>
      </c>
      <c r="AM6" s="43" t="str">
        <f t="shared" si="11"/>
        <v>0</v>
      </c>
      <c r="AN6" s="43" t="str">
        <f t="shared" si="11"/>
        <v>0</v>
      </c>
      <c r="AO6" s="43" t="str">
        <f t="shared" si="11"/>
        <v>0</v>
      </c>
      <c r="AP6" s="43" t="str">
        <f t="shared" si="12"/>
        <v>0</v>
      </c>
      <c r="AQ6" s="43" t="str">
        <f t="shared" si="12"/>
        <v>0</v>
      </c>
      <c r="AR6" s="44" t="str">
        <f t="shared" si="12"/>
        <v>0</v>
      </c>
    </row>
    <row r="7" spans="1:44" ht="21.15" customHeight="1">
      <c r="A7" s="28">
        <f t="shared" si="13"/>
        <v>45966</v>
      </c>
      <c r="B7" s="29" t="str">
        <f t="shared" si="0"/>
        <v>水</v>
      </c>
      <c r="C7" s="36"/>
      <c r="D7" s="37"/>
      <c r="E7" s="37"/>
      <c r="F7" s="37"/>
      <c r="G7" s="37"/>
      <c r="H7" s="38"/>
      <c r="I7" s="453" t="str">
        <f>+年間行事!AE8&amp;年間行事!AF8</f>
        <v/>
      </c>
      <c r="J7" s="442"/>
      <c r="K7" s="442"/>
      <c r="L7" s="442"/>
      <c r="M7" s="442"/>
      <c r="N7" s="442"/>
      <c r="O7" s="442"/>
      <c r="P7" s="454"/>
      <c r="Q7" s="464"/>
      <c r="R7" s="464"/>
      <c r="S7" s="465"/>
      <c r="T7"/>
      <c r="U7" s="39">
        <f t="shared" si="1"/>
        <v>0</v>
      </c>
      <c r="V7" s="40">
        <f t="shared" si="2"/>
        <v>0</v>
      </c>
      <c r="W7" s="40">
        <f t="shared" si="3"/>
        <v>0</v>
      </c>
      <c r="X7" s="40">
        <f t="shared" si="4"/>
        <v>0</v>
      </c>
      <c r="Y7" s="40">
        <f t="shared" si="5"/>
        <v>0</v>
      </c>
      <c r="Z7" s="41">
        <f t="shared" si="6"/>
        <v>0</v>
      </c>
      <c r="AA7" s="42" t="str">
        <f t="shared" si="7"/>
        <v>0</v>
      </c>
      <c r="AB7" s="43" t="str">
        <f t="shared" si="7"/>
        <v>0</v>
      </c>
      <c r="AC7" s="43" t="str">
        <f t="shared" si="7"/>
        <v>0</v>
      </c>
      <c r="AD7" s="43" t="str">
        <f t="shared" si="8"/>
        <v>0</v>
      </c>
      <c r="AE7" s="43" t="str">
        <f t="shared" si="8"/>
        <v>0</v>
      </c>
      <c r="AF7" s="43" t="str">
        <f t="shared" si="8"/>
        <v>0</v>
      </c>
      <c r="AG7" s="43" t="str">
        <f t="shared" si="9"/>
        <v>0</v>
      </c>
      <c r="AH7" s="43" t="str">
        <f t="shared" si="9"/>
        <v>0</v>
      </c>
      <c r="AI7" s="43" t="str">
        <f t="shared" si="9"/>
        <v>0</v>
      </c>
      <c r="AJ7" s="43" t="str">
        <f t="shared" si="10"/>
        <v>0</v>
      </c>
      <c r="AK7" s="43" t="str">
        <f t="shared" si="10"/>
        <v>0</v>
      </c>
      <c r="AL7" s="43" t="str">
        <f t="shared" si="10"/>
        <v>0</v>
      </c>
      <c r="AM7" s="43" t="str">
        <f t="shared" si="11"/>
        <v>0</v>
      </c>
      <c r="AN7" s="43" t="str">
        <f t="shared" si="11"/>
        <v>0</v>
      </c>
      <c r="AO7" s="43" t="str">
        <f t="shared" si="11"/>
        <v>0</v>
      </c>
      <c r="AP7" s="43" t="str">
        <f t="shared" si="12"/>
        <v>0</v>
      </c>
      <c r="AQ7" s="43" t="str">
        <f t="shared" si="12"/>
        <v>0</v>
      </c>
      <c r="AR7" s="44" t="str">
        <f t="shared" si="12"/>
        <v>0</v>
      </c>
    </row>
    <row r="8" spans="1:44" ht="21.15" customHeight="1">
      <c r="A8" s="28">
        <f t="shared" si="13"/>
        <v>45967</v>
      </c>
      <c r="B8" s="29" t="str">
        <f t="shared" si="0"/>
        <v>木</v>
      </c>
      <c r="C8" s="36"/>
      <c r="D8" s="37"/>
      <c r="E8" s="37"/>
      <c r="F8" s="37"/>
      <c r="G8" s="37"/>
      <c r="H8" s="38"/>
      <c r="I8" s="453" t="str">
        <f>+年間行事!AE9&amp;年間行事!AF9</f>
        <v>B　　　　</v>
      </c>
      <c r="J8" s="442"/>
      <c r="K8" s="442"/>
      <c r="L8" s="442"/>
      <c r="M8" s="442"/>
      <c r="N8" s="442"/>
      <c r="O8" s="442"/>
      <c r="P8" s="454"/>
      <c r="Q8" s="464"/>
      <c r="R8" s="464"/>
      <c r="S8" s="465"/>
      <c r="T8"/>
      <c r="U8" s="39">
        <f t="shared" si="1"/>
        <v>0</v>
      </c>
      <c r="V8" s="40">
        <f t="shared" si="2"/>
        <v>0</v>
      </c>
      <c r="W8" s="40">
        <f t="shared" si="3"/>
        <v>0</v>
      </c>
      <c r="X8" s="40">
        <f t="shared" si="4"/>
        <v>0</v>
      </c>
      <c r="Y8" s="40">
        <f t="shared" si="5"/>
        <v>0</v>
      </c>
      <c r="Z8" s="41">
        <f t="shared" si="6"/>
        <v>0</v>
      </c>
      <c r="AA8" s="42" t="str">
        <f t="shared" si="7"/>
        <v>0</v>
      </c>
      <c r="AB8" s="43" t="str">
        <f t="shared" si="7"/>
        <v>0</v>
      </c>
      <c r="AC8" s="43" t="str">
        <f t="shared" si="7"/>
        <v>0</v>
      </c>
      <c r="AD8" s="43" t="str">
        <f t="shared" si="8"/>
        <v>0</v>
      </c>
      <c r="AE8" s="43" t="str">
        <f t="shared" si="8"/>
        <v>0</v>
      </c>
      <c r="AF8" s="43" t="str">
        <f t="shared" si="8"/>
        <v>0</v>
      </c>
      <c r="AG8" s="43" t="str">
        <f t="shared" si="9"/>
        <v>0</v>
      </c>
      <c r="AH8" s="43" t="str">
        <f t="shared" si="9"/>
        <v>0</v>
      </c>
      <c r="AI8" s="43" t="str">
        <f t="shared" si="9"/>
        <v>0</v>
      </c>
      <c r="AJ8" s="43" t="str">
        <f t="shared" si="10"/>
        <v>0</v>
      </c>
      <c r="AK8" s="43" t="str">
        <f t="shared" si="10"/>
        <v>0</v>
      </c>
      <c r="AL8" s="43" t="str">
        <f t="shared" si="10"/>
        <v>0</v>
      </c>
      <c r="AM8" s="43" t="str">
        <f t="shared" si="11"/>
        <v>0</v>
      </c>
      <c r="AN8" s="43" t="str">
        <f t="shared" si="11"/>
        <v>0</v>
      </c>
      <c r="AO8" s="43" t="str">
        <f t="shared" si="11"/>
        <v>0</v>
      </c>
      <c r="AP8" s="43" t="str">
        <f t="shared" si="12"/>
        <v>0</v>
      </c>
      <c r="AQ8" s="43" t="str">
        <f t="shared" si="12"/>
        <v>0</v>
      </c>
      <c r="AR8" s="44" t="str">
        <f t="shared" si="12"/>
        <v>0</v>
      </c>
    </row>
    <row r="9" spans="1:44" ht="21.15" customHeight="1">
      <c r="A9" s="28">
        <f t="shared" si="13"/>
        <v>45968</v>
      </c>
      <c r="B9" s="29" t="str">
        <f t="shared" si="0"/>
        <v>金</v>
      </c>
      <c r="C9" s="36"/>
      <c r="D9" s="37"/>
      <c r="E9" s="37"/>
      <c r="F9" s="37"/>
      <c r="G9" s="37"/>
      <c r="H9" s="38"/>
      <c r="I9" s="473" t="str">
        <f>+年間行事!AE10&amp;年間行事!AF10</f>
        <v/>
      </c>
      <c r="J9" s="474"/>
      <c r="K9" s="474"/>
      <c r="L9" s="474"/>
      <c r="M9" s="474"/>
      <c r="N9" s="474"/>
      <c r="O9" s="474"/>
      <c r="P9" s="475"/>
      <c r="Q9" s="464"/>
      <c r="R9" s="464"/>
      <c r="S9" s="465"/>
      <c r="T9"/>
      <c r="U9" s="39">
        <f t="shared" si="1"/>
        <v>0</v>
      </c>
      <c r="V9" s="40">
        <f t="shared" si="2"/>
        <v>0</v>
      </c>
      <c r="W9" s="40">
        <f t="shared" si="3"/>
        <v>0</v>
      </c>
      <c r="X9" s="40">
        <f t="shared" si="4"/>
        <v>0</v>
      </c>
      <c r="Y9" s="40">
        <f t="shared" si="5"/>
        <v>0</v>
      </c>
      <c r="Z9" s="41">
        <f t="shared" si="6"/>
        <v>0</v>
      </c>
      <c r="AA9" s="42" t="str">
        <f t="shared" si="7"/>
        <v>0</v>
      </c>
      <c r="AB9" s="43" t="str">
        <f t="shared" si="7"/>
        <v>0</v>
      </c>
      <c r="AC9" s="43" t="str">
        <f t="shared" si="7"/>
        <v>0</v>
      </c>
      <c r="AD9" s="43" t="str">
        <f t="shared" si="8"/>
        <v>0</v>
      </c>
      <c r="AE9" s="43" t="str">
        <f t="shared" si="8"/>
        <v>0</v>
      </c>
      <c r="AF9" s="43" t="str">
        <f t="shared" si="8"/>
        <v>0</v>
      </c>
      <c r="AG9" s="43" t="str">
        <f t="shared" si="9"/>
        <v>0</v>
      </c>
      <c r="AH9" s="43" t="str">
        <f t="shared" si="9"/>
        <v>0</v>
      </c>
      <c r="AI9" s="43" t="str">
        <f t="shared" si="9"/>
        <v>0</v>
      </c>
      <c r="AJ9" s="43" t="str">
        <f t="shared" si="10"/>
        <v>0</v>
      </c>
      <c r="AK9" s="43" t="str">
        <f t="shared" si="10"/>
        <v>0</v>
      </c>
      <c r="AL9" s="43" t="str">
        <f t="shared" si="10"/>
        <v>0</v>
      </c>
      <c r="AM9" s="43" t="str">
        <f t="shared" si="11"/>
        <v>0</v>
      </c>
      <c r="AN9" s="43" t="str">
        <f t="shared" si="11"/>
        <v>0</v>
      </c>
      <c r="AO9" s="43" t="str">
        <f t="shared" si="11"/>
        <v>0</v>
      </c>
      <c r="AP9" s="43" t="str">
        <f t="shared" si="12"/>
        <v>0</v>
      </c>
      <c r="AQ9" s="43" t="str">
        <f t="shared" si="12"/>
        <v>0</v>
      </c>
      <c r="AR9" s="44" t="str">
        <f t="shared" si="12"/>
        <v>0</v>
      </c>
    </row>
    <row r="10" spans="1:44" ht="21.15" customHeight="1">
      <c r="A10" s="28">
        <f t="shared" si="13"/>
        <v>45969</v>
      </c>
      <c r="B10" s="29" t="str">
        <f t="shared" si="0"/>
        <v>土</v>
      </c>
      <c r="C10" s="36"/>
      <c r="D10" s="37"/>
      <c r="E10" s="37"/>
      <c r="F10" s="37"/>
      <c r="G10" s="37"/>
      <c r="H10" s="38"/>
      <c r="I10" s="453" t="str">
        <f>+年間行事!AE11&amp;年間行事!AF11</f>
        <v/>
      </c>
      <c r="J10" s="442"/>
      <c r="K10" s="442"/>
      <c r="L10" s="442"/>
      <c r="M10" s="442"/>
      <c r="N10" s="442"/>
      <c r="O10" s="442"/>
      <c r="P10" s="454"/>
      <c r="Q10" s="464"/>
      <c r="R10" s="464"/>
      <c r="S10" s="465"/>
      <c r="T10"/>
      <c r="U10" s="39">
        <f t="shared" si="1"/>
        <v>0</v>
      </c>
      <c r="V10" s="40">
        <f t="shared" si="2"/>
        <v>0</v>
      </c>
      <c r="W10" s="40">
        <f t="shared" si="3"/>
        <v>0</v>
      </c>
      <c r="X10" s="40">
        <f t="shared" si="4"/>
        <v>0</v>
      </c>
      <c r="Y10" s="40">
        <f t="shared" si="5"/>
        <v>0</v>
      </c>
      <c r="Z10" s="41">
        <f t="shared" si="6"/>
        <v>0</v>
      </c>
      <c r="AA10" s="42" t="str">
        <f t="shared" si="7"/>
        <v>0</v>
      </c>
      <c r="AB10" s="43" t="str">
        <f t="shared" si="7"/>
        <v>0</v>
      </c>
      <c r="AC10" s="43" t="str">
        <f t="shared" si="7"/>
        <v>0</v>
      </c>
      <c r="AD10" s="43" t="str">
        <f t="shared" si="8"/>
        <v>0</v>
      </c>
      <c r="AE10" s="43" t="str">
        <f t="shared" si="8"/>
        <v>0</v>
      </c>
      <c r="AF10" s="43" t="str">
        <f t="shared" si="8"/>
        <v>0</v>
      </c>
      <c r="AG10" s="43" t="str">
        <f t="shared" si="9"/>
        <v>0</v>
      </c>
      <c r="AH10" s="43" t="str">
        <f t="shared" si="9"/>
        <v>0</v>
      </c>
      <c r="AI10" s="43" t="str">
        <f t="shared" si="9"/>
        <v>0</v>
      </c>
      <c r="AJ10" s="43" t="str">
        <f t="shared" si="10"/>
        <v>0</v>
      </c>
      <c r="AK10" s="43" t="str">
        <f t="shared" si="10"/>
        <v>0</v>
      </c>
      <c r="AL10" s="43" t="str">
        <f t="shared" si="10"/>
        <v>0</v>
      </c>
      <c r="AM10" s="43" t="str">
        <f t="shared" si="11"/>
        <v>0</v>
      </c>
      <c r="AN10" s="43" t="str">
        <f t="shared" si="11"/>
        <v>0</v>
      </c>
      <c r="AO10" s="43" t="str">
        <f t="shared" si="11"/>
        <v>0</v>
      </c>
      <c r="AP10" s="43" t="str">
        <f t="shared" si="12"/>
        <v>0</v>
      </c>
      <c r="AQ10" s="43" t="str">
        <f t="shared" si="12"/>
        <v>0</v>
      </c>
      <c r="AR10" s="44" t="str">
        <f t="shared" si="12"/>
        <v>0</v>
      </c>
    </row>
    <row r="11" spans="1:44" ht="21.15" customHeight="1">
      <c r="A11" s="28">
        <f t="shared" si="13"/>
        <v>45970</v>
      </c>
      <c r="B11" s="29" t="str">
        <f t="shared" si="0"/>
        <v>日</v>
      </c>
      <c r="C11" s="36"/>
      <c r="D11" s="37"/>
      <c r="E11" s="37"/>
      <c r="F11" s="37"/>
      <c r="G11" s="37"/>
      <c r="H11" s="38"/>
      <c r="I11" s="453" t="str">
        <f>+年間行事!AE12&amp;年間行事!AF12</f>
        <v/>
      </c>
      <c r="J11" s="442"/>
      <c r="K11" s="442"/>
      <c r="L11" s="442"/>
      <c r="M11" s="442"/>
      <c r="N11" s="442"/>
      <c r="O11" s="442"/>
      <c r="P11" s="454"/>
      <c r="Q11" s="464"/>
      <c r="R11" s="464"/>
      <c r="S11" s="465"/>
      <c r="T11"/>
      <c r="U11" s="39">
        <f t="shared" si="1"/>
        <v>0</v>
      </c>
      <c r="V11" s="40">
        <f t="shared" si="2"/>
        <v>0</v>
      </c>
      <c r="W11" s="40">
        <f t="shared" si="3"/>
        <v>0</v>
      </c>
      <c r="X11" s="40">
        <f t="shared" si="4"/>
        <v>0</v>
      </c>
      <c r="Y11" s="40">
        <f t="shared" si="5"/>
        <v>0</v>
      </c>
      <c r="Z11" s="41">
        <f t="shared" si="6"/>
        <v>0</v>
      </c>
      <c r="AA11" s="42" t="str">
        <f t="shared" si="7"/>
        <v>0</v>
      </c>
      <c r="AB11" s="43" t="str">
        <f t="shared" si="7"/>
        <v>0</v>
      </c>
      <c r="AC11" s="43" t="str">
        <f t="shared" si="7"/>
        <v>0</v>
      </c>
      <c r="AD11" s="43" t="str">
        <f t="shared" si="8"/>
        <v>0</v>
      </c>
      <c r="AE11" s="43" t="str">
        <f t="shared" si="8"/>
        <v>0</v>
      </c>
      <c r="AF11" s="43" t="str">
        <f t="shared" si="8"/>
        <v>0</v>
      </c>
      <c r="AG11" s="43" t="str">
        <f t="shared" si="9"/>
        <v>0</v>
      </c>
      <c r="AH11" s="43" t="str">
        <f t="shared" si="9"/>
        <v>0</v>
      </c>
      <c r="AI11" s="43" t="str">
        <f t="shared" si="9"/>
        <v>0</v>
      </c>
      <c r="AJ11" s="43" t="str">
        <f t="shared" si="10"/>
        <v>0</v>
      </c>
      <c r="AK11" s="43" t="str">
        <f t="shared" si="10"/>
        <v>0</v>
      </c>
      <c r="AL11" s="43" t="str">
        <f t="shared" si="10"/>
        <v>0</v>
      </c>
      <c r="AM11" s="43" t="str">
        <f t="shared" si="11"/>
        <v>0</v>
      </c>
      <c r="AN11" s="43" t="str">
        <f t="shared" si="11"/>
        <v>0</v>
      </c>
      <c r="AO11" s="43" t="str">
        <f t="shared" si="11"/>
        <v>0</v>
      </c>
      <c r="AP11" s="43" t="str">
        <f t="shared" si="12"/>
        <v>0</v>
      </c>
      <c r="AQ11" s="43" t="str">
        <f t="shared" si="12"/>
        <v>0</v>
      </c>
      <c r="AR11" s="44" t="str">
        <f t="shared" si="12"/>
        <v>0</v>
      </c>
    </row>
    <row r="12" spans="1:44" ht="21.15" customHeight="1">
      <c r="A12" s="28">
        <f t="shared" si="13"/>
        <v>45971</v>
      </c>
      <c r="B12" s="29" t="str">
        <f t="shared" si="0"/>
        <v>月</v>
      </c>
      <c r="C12" s="36"/>
      <c r="D12" s="37"/>
      <c r="E12" s="37"/>
      <c r="F12" s="37"/>
      <c r="G12" s="37"/>
      <c r="H12" s="38"/>
      <c r="I12" s="453" t="str">
        <f>+年間行事!AE13&amp;年間行事!AF13</f>
        <v/>
      </c>
      <c r="J12" s="442"/>
      <c r="K12" s="442"/>
      <c r="L12" s="442"/>
      <c r="M12" s="442"/>
      <c r="N12" s="442"/>
      <c r="O12" s="442"/>
      <c r="P12" s="454"/>
      <c r="Q12" s="464"/>
      <c r="R12" s="464"/>
      <c r="S12" s="465"/>
      <c r="T12"/>
      <c r="U12" s="39">
        <f t="shared" si="1"/>
        <v>0</v>
      </c>
      <c r="V12" s="40">
        <f t="shared" si="2"/>
        <v>0</v>
      </c>
      <c r="W12" s="40">
        <f t="shared" si="3"/>
        <v>0</v>
      </c>
      <c r="X12" s="40">
        <f t="shared" si="4"/>
        <v>0</v>
      </c>
      <c r="Y12" s="40">
        <f t="shared" si="5"/>
        <v>0</v>
      </c>
      <c r="Z12" s="41">
        <f t="shared" si="6"/>
        <v>0</v>
      </c>
      <c r="AA12" s="42" t="str">
        <f t="shared" si="7"/>
        <v>0</v>
      </c>
      <c r="AB12" s="43" t="str">
        <f t="shared" si="7"/>
        <v>0</v>
      </c>
      <c r="AC12" s="43" t="str">
        <f t="shared" si="7"/>
        <v>0</v>
      </c>
      <c r="AD12" s="43" t="str">
        <f t="shared" si="8"/>
        <v>0</v>
      </c>
      <c r="AE12" s="43" t="str">
        <f t="shared" si="8"/>
        <v>0</v>
      </c>
      <c r="AF12" s="43" t="str">
        <f t="shared" si="8"/>
        <v>0</v>
      </c>
      <c r="AG12" s="43" t="str">
        <f t="shared" si="9"/>
        <v>0</v>
      </c>
      <c r="AH12" s="43" t="str">
        <f t="shared" si="9"/>
        <v>0</v>
      </c>
      <c r="AI12" s="43" t="str">
        <f t="shared" si="9"/>
        <v>0</v>
      </c>
      <c r="AJ12" s="43" t="str">
        <f t="shared" si="10"/>
        <v>0</v>
      </c>
      <c r="AK12" s="43" t="str">
        <f t="shared" si="10"/>
        <v>0</v>
      </c>
      <c r="AL12" s="43" t="str">
        <f t="shared" si="10"/>
        <v>0</v>
      </c>
      <c r="AM12" s="43" t="str">
        <f t="shared" si="11"/>
        <v>0</v>
      </c>
      <c r="AN12" s="43" t="str">
        <f t="shared" si="11"/>
        <v>0</v>
      </c>
      <c r="AO12" s="43" t="str">
        <f t="shared" si="11"/>
        <v>0</v>
      </c>
      <c r="AP12" s="43" t="str">
        <f t="shared" si="12"/>
        <v>0</v>
      </c>
      <c r="AQ12" s="43" t="str">
        <f t="shared" si="12"/>
        <v>0</v>
      </c>
      <c r="AR12" s="44" t="str">
        <f t="shared" si="12"/>
        <v>0</v>
      </c>
    </row>
    <row r="13" spans="1:44" ht="21.15" customHeight="1">
      <c r="A13" s="28">
        <f t="shared" si="13"/>
        <v>45972</v>
      </c>
      <c r="B13" s="29" t="str">
        <f t="shared" si="0"/>
        <v>火</v>
      </c>
      <c r="C13" s="36"/>
      <c r="D13" s="37"/>
      <c r="E13" s="37"/>
      <c r="F13" s="37"/>
      <c r="G13" s="37"/>
      <c r="H13" s="38"/>
      <c r="I13" s="453" t="str">
        <f>+年間行事!AE14&amp;年間行事!AF14</f>
        <v/>
      </c>
      <c r="J13" s="442"/>
      <c r="K13" s="442"/>
      <c r="L13" s="442"/>
      <c r="M13" s="442"/>
      <c r="N13" s="442"/>
      <c r="O13" s="442"/>
      <c r="P13" s="454"/>
      <c r="Q13" s="464"/>
      <c r="R13" s="464"/>
      <c r="S13" s="465"/>
      <c r="T13"/>
      <c r="U13" s="39">
        <f t="shared" si="1"/>
        <v>0</v>
      </c>
      <c r="V13" s="40">
        <f t="shared" si="2"/>
        <v>0</v>
      </c>
      <c r="W13" s="40">
        <f t="shared" si="3"/>
        <v>0</v>
      </c>
      <c r="X13" s="40">
        <f t="shared" si="4"/>
        <v>0</v>
      </c>
      <c r="Y13" s="40">
        <f t="shared" si="5"/>
        <v>0</v>
      </c>
      <c r="Z13" s="41">
        <f t="shared" si="6"/>
        <v>0</v>
      </c>
      <c r="AA13" s="42" t="str">
        <f t="shared" si="7"/>
        <v>0</v>
      </c>
      <c r="AB13" s="43" t="str">
        <f t="shared" si="7"/>
        <v>0</v>
      </c>
      <c r="AC13" s="43" t="str">
        <f t="shared" si="7"/>
        <v>0</v>
      </c>
      <c r="AD13" s="43" t="str">
        <f t="shared" si="8"/>
        <v>0</v>
      </c>
      <c r="AE13" s="43" t="str">
        <f t="shared" si="8"/>
        <v>0</v>
      </c>
      <c r="AF13" s="43" t="str">
        <f t="shared" si="8"/>
        <v>0</v>
      </c>
      <c r="AG13" s="43" t="str">
        <f t="shared" si="9"/>
        <v>0</v>
      </c>
      <c r="AH13" s="43" t="str">
        <f t="shared" si="9"/>
        <v>0</v>
      </c>
      <c r="AI13" s="43" t="str">
        <f t="shared" si="9"/>
        <v>0</v>
      </c>
      <c r="AJ13" s="43" t="str">
        <f t="shared" si="10"/>
        <v>0</v>
      </c>
      <c r="AK13" s="43" t="str">
        <f t="shared" si="10"/>
        <v>0</v>
      </c>
      <c r="AL13" s="43" t="str">
        <f t="shared" si="10"/>
        <v>0</v>
      </c>
      <c r="AM13" s="43" t="str">
        <f t="shared" si="11"/>
        <v>0</v>
      </c>
      <c r="AN13" s="43" t="str">
        <f t="shared" si="11"/>
        <v>0</v>
      </c>
      <c r="AO13" s="43" t="str">
        <f t="shared" si="11"/>
        <v>0</v>
      </c>
      <c r="AP13" s="43" t="str">
        <f t="shared" si="12"/>
        <v>0</v>
      </c>
      <c r="AQ13" s="43" t="str">
        <f t="shared" si="12"/>
        <v>0</v>
      </c>
      <c r="AR13" s="44" t="str">
        <f t="shared" si="12"/>
        <v>0</v>
      </c>
    </row>
    <row r="14" spans="1:44" ht="21.15" customHeight="1">
      <c r="A14" s="28">
        <f t="shared" si="13"/>
        <v>45973</v>
      </c>
      <c r="B14" s="29" t="str">
        <f t="shared" si="0"/>
        <v>水</v>
      </c>
      <c r="C14" s="36"/>
      <c r="D14" s="37"/>
      <c r="E14" s="37"/>
      <c r="F14" s="37"/>
      <c r="G14" s="37"/>
      <c r="H14" s="38"/>
      <c r="I14" s="453" t="str">
        <f>+年間行事!AE15&amp;年間行事!AF15</f>
        <v/>
      </c>
      <c r="J14" s="442"/>
      <c r="K14" s="442"/>
      <c r="L14" s="442"/>
      <c r="M14" s="442"/>
      <c r="N14" s="442"/>
      <c r="O14" s="442"/>
      <c r="P14" s="454"/>
      <c r="Q14" s="464"/>
      <c r="R14" s="464"/>
      <c r="S14" s="465"/>
      <c r="T14"/>
      <c r="U14" s="39">
        <f t="shared" si="1"/>
        <v>0</v>
      </c>
      <c r="V14" s="40">
        <f t="shared" si="2"/>
        <v>0</v>
      </c>
      <c r="W14" s="40">
        <f t="shared" si="3"/>
        <v>0</v>
      </c>
      <c r="X14" s="40">
        <f t="shared" si="4"/>
        <v>0</v>
      </c>
      <c r="Y14" s="40">
        <f t="shared" si="5"/>
        <v>0</v>
      </c>
      <c r="Z14" s="41">
        <f t="shared" si="6"/>
        <v>0</v>
      </c>
      <c r="AA14" s="42" t="str">
        <f t="shared" si="7"/>
        <v>0</v>
      </c>
      <c r="AB14" s="43" t="str">
        <f t="shared" si="7"/>
        <v>0</v>
      </c>
      <c r="AC14" s="43" t="str">
        <f t="shared" si="7"/>
        <v>0</v>
      </c>
      <c r="AD14" s="43" t="str">
        <f t="shared" si="8"/>
        <v>0</v>
      </c>
      <c r="AE14" s="43" t="str">
        <f t="shared" si="8"/>
        <v>0</v>
      </c>
      <c r="AF14" s="43" t="str">
        <f t="shared" si="8"/>
        <v>0</v>
      </c>
      <c r="AG14" s="43" t="str">
        <f t="shared" si="9"/>
        <v>0</v>
      </c>
      <c r="AH14" s="43" t="str">
        <f t="shared" si="9"/>
        <v>0</v>
      </c>
      <c r="AI14" s="43" t="str">
        <f t="shared" si="9"/>
        <v>0</v>
      </c>
      <c r="AJ14" s="43" t="str">
        <f t="shared" si="10"/>
        <v>0</v>
      </c>
      <c r="AK14" s="43" t="str">
        <f t="shared" si="10"/>
        <v>0</v>
      </c>
      <c r="AL14" s="43" t="str">
        <f t="shared" si="10"/>
        <v>0</v>
      </c>
      <c r="AM14" s="43" t="str">
        <f t="shared" si="11"/>
        <v>0</v>
      </c>
      <c r="AN14" s="43" t="str">
        <f t="shared" si="11"/>
        <v>0</v>
      </c>
      <c r="AO14" s="43" t="str">
        <f t="shared" si="11"/>
        <v>0</v>
      </c>
      <c r="AP14" s="43" t="str">
        <f t="shared" si="12"/>
        <v>0</v>
      </c>
      <c r="AQ14" s="43" t="str">
        <f t="shared" si="12"/>
        <v>0</v>
      </c>
      <c r="AR14" s="44" t="str">
        <f t="shared" si="12"/>
        <v>0</v>
      </c>
    </row>
    <row r="15" spans="1:44" ht="21.15" customHeight="1">
      <c r="A15" s="28">
        <f t="shared" si="13"/>
        <v>45974</v>
      </c>
      <c r="B15" s="29" t="str">
        <f t="shared" si="0"/>
        <v>木</v>
      </c>
      <c r="C15" s="36"/>
      <c r="D15" s="37"/>
      <c r="E15" s="37"/>
      <c r="F15" s="37"/>
      <c r="G15" s="37"/>
      <c r="H15" s="38"/>
      <c r="I15" s="453" t="str">
        <f>+年間行事!AE16&amp;年間行事!AF16</f>
        <v>A</v>
      </c>
      <c r="J15" s="442"/>
      <c r="K15" s="442"/>
      <c r="L15" s="442"/>
      <c r="M15" s="442"/>
      <c r="N15" s="442"/>
      <c r="O15" s="442"/>
      <c r="P15" s="454"/>
      <c r="Q15" s="464"/>
      <c r="R15" s="464"/>
      <c r="S15" s="465"/>
      <c r="T15"/>
      <c r="U15" s="39">
        <f t="shared" si="1"/>
        <v>0</v>
      </c>
      <c r="V15" s="40">
        <f t="shared" si="2"/>
        <v>0</v>
      </c>
      <c r="W15" s="40">
        <f t="shared" si="3"/>
        <v>0</v>
      </c>
      <c r="X15" s="40">
        <f t="shared" si="4"/>
        <v>0</v>
      </c>
      <c r="Y15" s="40">
        <f t="shared" si="5"/>
        <v>0</v>
      </c>
      <c r="Z15" s="41">
        <f t="shared" si="6"/>
        <v>0</v>
      </c>
      <c r="AA15" s="42" t="str">
        <f t="shared" si="7"/>
        <v>0</v>
      </c>
      <c r="AB15" s="43" t="str">
        <f t="shared" si="7"/>
        <v>0</v>
      </c>
      <c r="AC15" s="43" t="str">
        <f t="shared" si="7"/>
        <v>0</v>
      </c>
      <c r="AD15" s="43" t="str">
        <f t="shared" si="8"/>
        <v>0</v>
      </c>
      <c r="AE15" s="43" t="str">
        <f t="shared" si="8"/>
        <v>0</v>
      </c>
      <c r="AF15" s="43" t="str">
        <f t="shared" si="8"/>
        <v>0</v>
      </c>
      <c r="AG15" s="43" t="str">
        <f t="shared" si="9"/>
        <v>0</v>
      </c>
      <c r="AH15" s="43" t="str">
        <f t="shared" si="9"/>
        <v>0</v>
      </c>
      <c r="AI15" s="43" t="str">
        <f t="shared" si="9"/>
        <v>0</v>
      </c>
      <c r="AJ15" s="43" t="str">
        <f t="shared" si="10"/>
        <v>0</v>
      </c>
      <c r="AK15" s="43" t="str">
        <f t="shared" si="10"/>
        <v>0</v>
      </c>
      <c r="AL15" s="43" t="str">
        <f t="shared" si="10"/>
        <v>0</v>
      </c>
      <c r="AM15" s="43" t="str">
        <f t="shared" si="11"/>
        <v>0</v>
      </c>
      <c r="AN15" s="43" t="str">
        <f t="shared" si="11"/>
        <v>0</v>
      </c>
      <c r="AO15" s="43" t="str">
        <f t="shared" si="11"/>
        <v>0</v>
      </c>
      <c r="AP15" s="43" t="str">
        <f t="shared" si="12"/>
        <v>0</v>
      </c>
      <c r="AQ15" s="43" t="str">
        <f t="shared" si="12"/>
        <v>0</v>
      </c>
      <c r="AR15" s="44" t="str">
        <f t="shared" si="12"/>
        <v>0</v>
      </c>
    </row>
    <row r="16" spans="1:44" ht="21.15" customHeight="1">
      <c r="A16" s="28">
        <f t="shared" si="13"/>
        <v>45975</v>
      </c>
      <c r="B16" s="29" t="str">
        <f t="shared" si="0"/>
        <v>金</v>
      </c>
      <c r="C16" s="36"/>
      <c r="D16" s="37"/>
      <c r="E16" s="37"/>
      <c r="F16" s="37"/>
      <c r="G16" s="37"/>
      <c r="H16" s="38"/>
      <c r="I16" s="453" t="str">
        <f>+年間行事!AE17&amp;年間行事!AF17</f>
        <v/>
      </c>
      <c r="J16" s="442"/>
      <c r="K16" s="442"/>
      <c r="L16" s="442"/>
      <c r="M16" s="442"/>
      <c r="N16" s="442"/>
      <c r="O16" s="442"/>
      <c r="P16" s="454"/>
      <c r="Q16" s="464"/>
      <c r="R16" s="464"/>
      <c r="S16" s="465"/>
      <c r="T16"/>
      <c r="U16" s="39">
        <f t="shared" si="1"/>
        <v>0</v>
      </c>
      <c r="V16" s="40">
        <f t="shared" si="2"/>
        <v>0</v>
      </c>
      <c r="W16" s="40">
        <f t="shared" si="3"/>
        <v>0</v>
      </c>
      <c r="X16" s="40">
        <f t="shared" si="4"/>
        <v>0</v>
      </c>
      <c r="Y16" s="40">
        <f t="shared" si="5"/>
        <v>0</v>
      </c>
      <c r="Z16" s="41">
        <f t="shared" si="6"/>
        <v>0</v>
      </c>
      <c r="AA16" s="42" t="str">
        <f t="shared" si="7"/>
        <v>0</v>
      </c>
      <c r="AB16" s="43" t="str">
        <f t="shared" si="7"/>
        <v>0</v>
      </c>
      <c r="AC16" s="43" t="str">
        <f t="shared" si="7"/>
        <v>0</v>
      </c>
      <c r="AD16" s="43" t="str">
        <f t="shared" si="8"/>
        <v>0</v>
      </c>
      <c r="AE16" s="43" t="str">
        <f t="shared" si="8"/>
        <v>0</v>
      </c>
      <c r="AF16" s="43" t="str">
        <f t="shared" si="8"/>
        <v>0</v>
      </c>
      <c r="AG16" s="43" t="str">
        <f t="shared" si="9"/>
        <v>0</v>
      </c>
      <c r="AH16" s="43" t="str">
        <f t="shared" si="9"/>
        <v>0</v>
      </c>
      <c r="AI16" s="43" t="str">
        <f t="shared" si="9"/>
        <v>0</v>
      </c>
      <c r="AJ16" s="43" t="str">
        <f t="shared" si="10"/>
        <v>0</v>
      </c>
      <c r="AK16" s="43" t="str">
        <f t="shared" si="10"/>
        <v>0</v>
      </c>
      <c r="AL16" s="43" t="str">
        <f t="shared" si="10"/>
        <v>0</v>
      </c>
      <c r="AM16" s="43" t="str">
        <f t="shared" si="11"/>
        <v>0</v>
      </c>
      <c r="AN16" s="43" t="str">
        <f t="shared" si="11"/>
        <v>0</v>
      </c>
      <c r="AO16" s="43" t="str">
        <f t="shared" si="11"/>
        <v>0</v>
      </c>
      <c r="AP16" s="43" t="str">
        <f t="shared" si="12"/>
        <v>0</v>
      </c>
      <c r="AQ16" s="43" t="str">
        <f t="shared" si="12"/>
        <v>0</v>
      </c>
      <c r="AR16" s="44" t="str">
        <f t="shared" si="12"/>
        <v>0</v>
      </c>
    </row>
    <row r="17" spans="1:44" ht="21.15" customHeight="1">
      <c r="A17" s="28">
        <f t="shared" si="13"/>
        <v>45976</v>
      </c>
      <c r="B17" s="29" t="str">
        <f t="shared" si="0"/>
        <v>土</v>
      </c>
      <c r="C17" s="36"/>
      <c r="D17" s="37"/>
      <c r="E17" s="37"/>
      <c r="F17" s="37"/>
      <c r="G17" s="37"/>
      <c r="H17" s="38"/>
      <c r="I17" s="453" t="str">
        <f>+年間行事!AE18&amp;年間行事!AF18</f>
        <v/>
      </c>
      <c r="J17" s="442"/>
      <c r="K17" s="442"/>
      <c r="L17" s="442"/>
      <c r="M17" s="442"/>
      <c r="N17" s="442"/>
      <c r="O17" s="442"/>
      <c r="P17" s="454"/>
      <c r="Q17" s="464"/>
      <c r="R17" s="464"/>
      <c r="S17" s="465"/>
      <c r="T17"/>
      <c r="U17" s="39">
        <f t="shared" si="1"/>
        <v>0</v>
      </c>
      <c r="V17" s="40">
        <f t="shared" si="2"/>
        <v>0</v>
      </c>
      <c r="W17" s="40">
        <f t="shared" si="3"/>
        <v>0</v>
      </c>
      <c r="X17" s="40">
        <f t="shared" si="4"/>
        <v>0</v>
      </c>
      <c r="Y17" s="40">
        <f t="shared" si="5"/>
        <v>0</v>
      </c>
      <c r="Z17" s="41">
        <f t="shared" si="6"/>
        <v>0</v>
      </c>
      <c r="AA17" s="42" t="str">
        <f t="shared" si="7"/>
        <v>0</v>
      </c>
      <c r="AB17" s="43" t="str">
        <f t="shared" si="7"/>
        <v>0</v>
      </c>
      <c r="AC17" s="43" t="str">
        <f t="shared" si="7"/>
        <v>0</v>
      </c>
      <c r="AD17" s="43" t="str">
        <f t="shared" si="8"/>
        <v>0</v>
      </c>
      <c r="AE17" s="43" t="str">
        <f t="shared" si="8"/>
        <v>0</v>
      </c>
      <c r="AF17" s="43" t="str">
        <f t="shared" si="8"/>
        <v>0</v>
      </c>
      <c r="AG17" s="43" t="str">
        <f t="shared" si="9"/>
        <v>0</v>
      </c>
      <c r="AH17" s="43" t="str">
        <f t="shared" si="9"/>
        <v>0</v>
      </c>
      <c r="AI17" s="43" t="str">
        <f t="shared" si="9"/>
        <v>0</v>
      </c>
      <c r="AJ17" s="43" t="str">
        <f t="shared" si="10"/>
        <v>0</v>
      </c>
      <c r="AK17" s="43" t="str">
        <f t="shared" si="10"/>
        <v>0</v>
      </c>
      <c r="AL17" s="43" t="str">
        <f t="shared" si="10"/>
        <v>0</v>
      </c>
      <c r="AM17" s="43" t="str">
        <f t="shared" si="11"/>
        <v>0</v>
      </c>
      <c r="AN17" s="43" t="str">
        <f t="shared" si="11"/>
        <v>0</v>
      </c>
      <c r="AO17" s="43" t="str">
        <f t="shared" si="11"/>
        <v>0</v>
      </c>
      <c r="AP17" s="43" t="str">
        <f t="shared" si="12"/>
        <v>0</v>
      </c>
      <c r="AQ17" s="43" t="str">
        <f t="shared" si="12"/>
        <v>0</v>
      </c>
      <c r="AR17" s="44" t="str">
        <f t="shared" si="12"/>
        <v>0</v>
      </c>
    </row>
    <row r="18" spans="1:44" ht="21.15" customHeight="1">
      <c r="A18" s="28">
        <f t="shared" si="13"/>
        <v>45977</v>
      </c>
      <c r="B18" s="29" t="str">
        <f t="shared" si="0"/>
        <v>日</v>
      </c>
      <c r="C18" s="36"/>
      <c r="D18" s="37"/>
      <c r="E18" s="37"/>
      <c r="F18" s="37"/>
      <c r="G18" s="37"/>
      <c r="H18" s="38"/>
      <c r="I18" s="453" t="str">
        <f>+年間行事!AE19&amp;年間行事!AF19</f>
        <v/>
      </c>
      <c r="J18" s="442"/>
      <c r="K18" s="442"/>
      <c r="L18" s="442"/>
      <c r="M18" s="442"/>
      <c r="N18" s="442"/>
      <c r="O18" s="442"/>
      <c r="P18" s="454"/>
      <c r="Q18" s="464"/>
      <c r="R18" s="464"/>
      <c r="S18" s="465"/>
      <c r="T18"/>
      <c r="U18" s="39">
        <f t="shared" si="1"/>
        <v>0</v>
      </c>
      <c r="V18" s="40">
        <f t="shared" si="2"/>
        <v>0</v>
      </c>
      <c r="W18" s="40">
        <f t="shared" si="3"/>
        <v>0</v>
      </c>
      <c r="X18" s="40">
        <f t="shared" si="4"/>
        <v>0</v>
      </c>
      <c r="Y18" s="40">
        <f t="shared" si="5"/>
        <v>0</v>
      </c>
      <c r="Z18" s="41">
        <f t="shared" si="6"/>
        <v>0</v>
      </c>
      <c r="AA18" s="42" t="str">
        <f t="shared" si="7"/>
        <v>0</v>
      </c>
      <c r="AB18" s="43" t="str">
        <f t="shared" si="7"/>
        <v>0</v>
      </c>
      <c r="AC18" s="43" t="str">
        <f t="shared" si="7"/>
        <v>0</v>
      </c>
      <c r="AD18" s="43" t="str">
        <f t="shared" si="8"/>
        <v>0</v>
      </c>
      <c r="AE18" s="43" t="str">
        <f t="shared" si="8"/>
        <v>0</v>
      </c>
      <c r="AF18" s="43" t="str">
        <f t="shared" si="8"/>
        <v>0</v>
      </c>
      <c r="AG18" s="43" t="str">
        <f t="shared" si="9"/>
        <v>0</v>
      </c>
      <c r="AH18" s="43" t="str">
        <f t="shared" si="9"/>
        <v>0</v>
      </c>
      <c r="AI18" s="43" t="str">
        <f t="shared" si="9"/>
        <v>0</v>
      </c>
      <c r="AJ18" s="43" t="str">
        <f t="shared" si="10"/>
        <v>0</v>
      </c>
      <c r="AK18" s="43" t="str">
        <f t="shared" si="10"/>
        <v>0</v>
      </c>
      <c r="AL18" s="43" t="str">
        <f t="shared" si="10"/>
        <v>0</v>
      </c>
      <c r="AM18" s="43" t="str">
        <f t="shared" si="11"/>
        <v>0</v>
      </c>
      <c r="AN18" s="43" t="str">
        <f t="shared" si="11"/>
        <v>0</v>
      </c>
      <c r="AO18" s="43" t="str">
        <f t="shared" si="11"/>
        <v>0</v>
      </c>
      <c r="AP18" s="43" t="str">
        <f t="shared" si="12"/>
        <v>0</v>
      </c>
      <c r="AQ18" s="43" t="str">
        <f t="shared" si="12"/>
        <v>0</v>
      </c>
      <c r="AR18" s="44" t="str">
        <f t="shared" si="12"/>
        <v>0</v>
      </c>
    </row>
    <row r="19" spans="1:44" ht="21.15" customHeight="1">
      <c r="A19" s="28">
        <f t="shared" si="13"/>
        <v>45978</v>
      </c>
      <c r="B19" s="29" t="str">
        <f t="shared" si="0"/>
        <v>月</v>
      </c>
      <c r="C19" s="36"/>
      <c r="D19" s="37"/>
      <c r="E19" s="37"/>
      <c r="F19" s="37"/>
      <c r="G19" s="37"/>
      <c r="H19" s="38"/>
      <c r="I19" s="453" t="str">
        <f>+年間行事!AE20&amp;年間行事!AF20</f>
        <v/>
      </c>
      <c r="J19" s="442"/>
      <c r="K19" s="442"/>
      <c r="L19" s="442"/>
      <c r="M19" s="442"/>
      <c r="N19" s="442"/>
      <c r="O19" s="442"/>
      <c r="P19" s="454"/>
      <c r="Q19" s="464"/>
      <c r="R19" s="464"/>
      <c r="S19" s="465"/>
      <c r="T19"/>
      <c r="U19" s="39">
        <f t="shared" si="1"/>
        <v>0</v>
      </c>
      <c r="V19" s="40">
        <f t="shared" si="2"/>
        <v>0</v>
      </c>
      <c r="W19" s="40">
        <f t="shared" si="3"/>
        <v>0</v>
      </c>
      <c r="X19" s="40">
        <f t="shared" si="4"/>
        <v>0</v>
      </c>
      <c r="Y19" s="40">
        <f t="shared" si="5"/>
        <v>0</v>
      </c>
      <c r="Z19" s="41">
        <f t="shared" si="6"/>
        <v>0</v>
      </c>
      <c r="AA19" s="42" t="str">
        <f t="shared" si="7"/>
        <v>0</v>
      </c>
      <c r="AB19" s="43" t="str">
        <f t="shared" si="7"/>
        <v>0</v>
      </c>
      <c r="AC19" s="43" t="str">
        <f t="shared" si="7"/>
        <v>0</v>
      </c>
      <c r="AD19" s="43" t="str">
        <f t="shared" si="8"/>
        <v>0</v>
      </c>
      <c r="AE19" s="43" t="str">
        <f t="shared" si="8"/>
        <v>0</v>
      </c>
      <c r="AF19" s="43" t="str">
        <f t="shared" si="8"/>
        <v>0</v>
      </c>
      <c r="AG19" s="43" t="str">
        <f t="shared" si="9"/>
        <v>0</v>
      </c>
      <c r="AH19" s="43" t="str">
        <f t="shared" si="9"/>
        <v>0</v>
      </c>
      <c r="AI19" s="43" t="str">
        <f t="shared" si="9"/>
        <v>0</v>
      </c>
      <c r="AJ19" s="43" t="str">
        <f t="shared" si="10"/>
        <v>0</v>
      </c>
      <c r="AK19" s="43" t="str">
        <f t="shared" si="10"/>
        <v>0</v>
      </c>
      <c r="AL19" s="43" t="str">
        <f t="shared" si="10"/>
        <v>0</v>
      </c>
      <c r="AM19" s="43" t="str">
        <f t="shared" si="11"/>
        <v>0</v>
      </c>
      <c r="AN19" s="43" t="str">
        <f t="shared" si="11"/>
        <v>0</v>
      </c>
      <c r="AO19" s="43" t="str">
        <f t="shared" si="11"/>
        <v>0</v>
      </c>
      <c r="AP19" s="43" t="str">
        <f t="shared" si="12"/>
        <v>0</v>
      </c>
      <c r="AQ19" s="43" t="str">
        <f t="shared" si="12"/>
        <v>0</v>
      </c>
      <c r="AR19" s="44" t="str">
        <f t="shared" si="12"/>
        <v>0</v>
      </c>
    </row>
    <row r="20" spans="1:44" ht="21.15" customHeight="1">
      <c r="A20" s="28">
        <f t="shared" si="13"/>
        <v>45979</v>
      </c>
      <c r="B20" s="29" t="str">
        <f t="shared" si="0"/>
        <v>火</v>
      </c>
      <c r="C20" s="36"/>
      <c r="D20" s="37"/>
      <c r="E20" s="37"/>
      <c r="F20" s="37"/>
      <c r="G20" s="37"/>
      <c r="H20" s="38"/>
      <c r="I20" s="453" t="str">
        <f>+年間行事!AE21&amp;年間行事!AF21</f>
        <v/>
      </c>
      <c r="J20" s="442"/>
      <c r="K20" s="442"/>
      <c r="L20" s="442"/>
      <c r="M20" s="442"/>
      <c r="N20" s="442"/>
      <c r="O20" s="442"/>
      <c r="P20" s="454"/>
      <c r="Q20" s="464"/>
      <c r="R20" s="464"/>
      <c r="S20" s="465"/>
      <c r="T20"/>
      <c r="U20" s="39">
        <f t="shared" si="1"/>
        <v>0</v>
      </c>
      <c r="V20" s="40">
        <f t="shared" si="2"/>
        <v>0</v>
      </c>
      <c r="W20" s="40">
        <f t="shared" si="3"/>
        <v>0</v>
      </c>
      <c r="X20" s="40">
        <f t="shared" si="4"/>
        <v>0</v>
      </c>
      <c r="Y20" s="40">
        <f t="shared" si="5"/>
        <v>0</v>
      </c>
      <c r="Z20" s="41">
        <f t="shared" si="6"/>
        <v>0</v>
      </c>
      <c r="AA20" s="42" t="str">
        <f t="shared" si="7"/>
        <v>0</v>
      </c>
      <c r="AB20" s="43" t="str">
        <f t="shared" si="7"/>
        <v>0</v>
      </c>
      <c r="AC20" s="43" t="str">
        <f t="shared" si="7"/>
        <v>0</v>
      </c>
      <c r="AD20" s="43" t="str">
        <f t="shared" si="8"/>
        <v>0</v>
      </c>
      <c r="AE20" s="43" t="str">
        <f t="shared" si="8"/>
        <v>0</v>
      </c>
      <c r="AF20" s="43" t="str">
        <f t="shared" si="8"/>
        <v>0</v>
      </c>
      <c r="AG20" s="43" t="str">
        <f t="shared" si="9"/>
        <v>0</v>
      </c>
      <c r="AH20" s="43" t="str">
        <f t="shared" si="9"/>
        <v>0</v>
      </c>
      <c r="AI20" s="43" t="str">
        <f t="shared" si="9"/>
        <v>0</v>
      </c>
      <c r="AJ20" s="43" t="str">
        <f t="shared" si="10"/>
        <v>0</v>
      </c>
      <c r="AK20" s="43" t="str">
        <f t="shared" si="10"/>
        <v>0</v>
      </c>
      <c r="AL20" s="43" t="str">
        <f t="shared" si="10"/>
        <v>0</v>
      </c>
      <c r="AM20" s="43" t="str">
        <f t="shared" si="11"/>
        <v>0</v>
      </c>
      <c r="AN20" s="43" t="str">
        <f t="shared" si="11"/>
        <v>0</v>
      </c>
      <c r="AO20" s="43" t="str">
        <f t="shared" si="11"/>
        <v>0</v>
      </c>
      <c r="AP20" s="43" t="str">
        <f t="shared" si="12"/>
        <v>0</v>
      </c>
      <c r="AQ20" s="43" t="str">
        <f t="shared" si="12"/>
        <v>0</v>
      </c>
      <c r="AR20" s="44" t="str">
        <f t="shared" si="12"/>
        <v>0</v>
      </c>
    </row>
    <row r="21" spans="1:44" ht="21.15" customHeight="1">
      <c r="A21" s="28">
        <f t="shared" si="13"/>
        <v>45980</v>
      </c>
      <c r="B21" s="29" t="str">
        <f t="shared" si="0"/>
        <v>水</v>
      </c>
      <c r="C21" s="36"/>
      <c r="D21" s="37"/>
      <c r="E21" s="37"/>
      <c r="F21" s="37"/>
      <c r="G21" s="37"/>
      <c r="H21" s="38"/>
      <c r="I21" s="453" t="str">
        <f>+年間行事!AE22&amp;年間行事!AF22</f>
        <v/>
      </c>
      <c r="J21" s="442"/>
      <c r="K21" s="442"/>
      <c r="L21" s="442"/>
      <c r="M21" s="442"/>
      <c r="N21" s="442"/>
      <c r="O21" s="442"/>
      <c r="P21" s="454"/>
      <c r="Q21" s="464"/>
      <c r="R21" s="464"/>
      <c r="S21" s="465"/>
      <c r="T21"/>
      <c r="U21" s="39">
        <f t="shared" si="1"/>
        <v>0</v>
      </c>
      <c r="V21" s="40">
        <f t="shared" si="2"/>
        <v>0</v>
      </c>
      <c r="W21" s="40">
        <f t="shared" si="3"/>
        <v>0</v>
      </c>
      <c r="X21" s="40">
        <f t="shared" si="4"/>
        <v>0</v>
      </c>
      <c r="Y21" s="40">
        <f t="shared" si="5"/>
        <v>0</v>
      </c>
      <c r="Z21" s="41">
        <f t="shared" si="6"/>
        <v>0</v>
      </c>
      <c r="AA21" s="42" t="str">
        <f t="shared" si="7"/>
        <v>0</v>
      </c>
      <c r="AB21" s="43" t="str">
        <f t="shared" si="7"/>
        <v>0</v>
      </c>
      <c r="AC21" s="43" t="str">
        <f t="shared" si="7"/>
        <v>0</v>
      </c>
      <c r="AD21" s="43" t="str">
        <f t="shared" si="8"/>
        <v>0</v>
      </c>
      <c r="AE21" s="43" t="str">
        <f t="shared" si="8"/>
        <v>0</v>
      </c>
      <c r="AF21" s="43" t="str">
        <f t="shared" si="8"/>
        <v>0</v>
      </c>
      <c r="AG21" s="43" t="str">
        <f t="shared" si="9"/>
        <v>0</v>
      </c>
      <c r="AH21" s="43" t="str">
        <f t="shared" si="9"/>
        <v>0</v>
      </c>
      <c r="AI21" s="43" t="str">
        <f t="shared" si="9"/>
        <v>0</v>
      </c>
      <c r="AJ21" s="43" t="str">
        <f t="shared" si="10"/>
        <v>0</v>
      </c>
      <c r="AK21" s="43" t="str">
        <f t="shared" si="10"/>
        <v>0</v>
      </c>
      <c r="AL21" s="43" t="str">
        <f t="shared" si="10"/>
        <v>0</v>
      </c>
      <c r="AM21" s="43" t="str">
        <f t="shared" si="11"/>
        <v>0</v>
      </c>
      <c r="AN21" s="43" t="str">
        <f t="shared" si="11"/>
        <v>0</v>
      </c>
      <c r="AO21" s="43" t="str">
        <f t="shared" si="11"/>
        <v>0</v>
      </c>
      <c r="AP21" s="43" t="str">
        <f t="shared" si="12"/>
        <v>0</v>
      </c>
      <c r="AQ21" s="43" t="str">
        <f t="shared" si="12"/>
        <v>0</v>
      </c>
      <c r="AR21" s="44" t="str">
        <f t="shared" si="12"/>
        <v>0</v>
      </c>
    </row>
    <row r="22" spans="1:44" ht="21.15" customHeight="1">
      <c r="A22" s="28">
        <f t="shared" si="13"/>
        <v>45981</v>
      </c>
      <c r="B22" s="29" t="str">
        <f t="shared" si="0"/>
        <v>木</v>
      </c>
      <c r="C22" s="36"/>
      <c r="D22" s="37"/>
      <c r="E22" s="37"/>
      <c r="F22" s="37"/>
      <c r="G22" s="37"/>
      <c r="H22" s="38"/>
      <c r="I22" s="453" t="str">
        <f>+年間行事!AE23&amp;年間行事!AF23</f>
        <v>B</v>
      </c>
      <c r="J22" s="442"/>
      <c r="K22" s="442"/>
      <c r="L22" s="442"/>
      <c r="M22" s="442"/>
      <c r="N22" s="442"/>
      <c r="O22" s="442"/>
      <c r="P22" s="454"/>
      <c r="Q22" s="464"/>
      <c r="R22" s="464"/>
      <c r="S22" s="465"/>
      <c r="T22"/>
      <c r="U22" s="39">
        <f t="shared" si="1"/>
        <v>0</v>
      </c>
      <c r="V22" s="40">
        <f t="shared" si="2"/>
        <v>0</v>
      </c>
      <c r="W22" s="40">
        <f t="shared" si="3"/>
        <v>0</v>
      </c>
      <c r="X22" s="40">
        <f t="shared" si="4"/>
        <v>0</v>
      </c>
      <c r="Y22" s="40">
        <f t="shared" si="5"/>
        <v>0</v>
      </c>
      <c r="Z22" s="41">
        <f t="shared" si="6"/>
        <v>0</v>
      </c>
      <c r="AA22" s="42" t="str">
        <f t="shared" si="7"/>
        <v>0</v>
      </c>
      <c r="AB22" s="43" t="str">
        <f t="shared" si="7"/>
        <v>0</v>
      </c>
      <c r="AC22" s="43" t="str">
        <f t="shared" si="7"/>
        <v>0</v>
      </c>
      <c r="AD22" s="43" t="str">
        <f t="shared" si="8"/>
        <v>0</v>
      </c>
      <c r="AE22" s="43" t="str">
        <f t="shared" si="8"/>
        <v>0</v>
      </c>
      <c r="AF22" s="43" t="str">
        <f t="shared" si="8"/>
        <v>0</v>
      </c>
      <c r="AG22" s="43" t="str">
        <f t="shared" si="9"/>
        <v>0</v>
      </c>
      <c r="AH22" s="43" t="str">
        <f t="shared" si="9"/>
        <v>0</v>
      </c>
      <c r="AI22" s="43" t="str">
        <f t="shared" si="9"/>
        <v>0</v>
      </c>
      <c r="AJ22" s="43" t="str">
        <f t="shared" si="10"/>
        <v>0</v>
      </c>
      <c r="AK22" s="43" t="str">
        <f t="shared" si="10"/>
        <v>0</v>
      </c>
      <c r="AL22" s="43" t="str">
        <f t="shared" si="10"/>
        <v>0</v>
      </c>
      <c r="AM22" s="43" t="str">
        <f t="shared" si="11"/>
        <v>0</v>
      </c>
      <c r="AN22" s="43" t="str">
        <f t="shared" si="11"/>
        <v>0</v>
      </c>
      <c r="AO22" s="43" t="str">
        <f t="shared" si="11"/>
        <v>0</v>
      </c>
      <c r="AP22" s="43" t="str">
        <f t="shared" si="12"/>
        <v>0</v>
      </c>
      <c r="AQ22" s="43" t="str">
        <f t="shared" si="12"/>
        <v>0</v>
      </c>
      <c r="AR22" s="44" t="str">
        <f t="shared" si="12"/>
        <v>0</v>
      </c>
    </row>
    <row r="23" spans="1:44" ht="21.15" customHeight="1">
      <c r="A23" s="28">
        <f t="shared" si="13"/>
        <v>45982</v>
      </c>
      <c r="B23" s="29" t="str">
        <f t="shared" si="0"/>
        <v>金</v>
      </c>
      <c r="C23" s="36"/>
      <c r="D23" s="37"/>
      <c r="E23" s="37"/>
      <c r="F23" s="37"/>
      <c r="G23" s="37"/>
      <c r="H23" s="38"/>
      <c r="I23" s="453" t="str">
        <f>+年間行事!AE24&amp;年間行事!AF24</f>
        <v/>
      </c>
      <c r="J23" s="442"/>
      <c r="K23" s="442"/>
      <c r="L23" s="442"/>
      <c r="M23" s="442"/>
      <c r="N23" s="442"/>
      <c r="O23" s="442"/>
      <c r="P23" s="454"/>
      <c r="Q23" s="464"/>
      <c r="R23" s="464"/>
      <c r="S23" s="465"/>
      <c r="T23"/>
      <c r="U23" s="39">
        <f t="shared" si="1"/>
        <v>0</v>
      </c>
      <c r="V23" s="40">
        <f t="shared" si="2"/>
        <v>0</v>
      </c>
      <c r="W23" s="40">
        <f t="shared" si="3"/>
        <v>0</v>
      </c>
      <c r="X23" s="40">
        <f t="shared" si="4"/>
        <v>0</v>
      </c>
      <c r="Y23" s="40">
        <f t="shared" si="5"/>
        <v>0</v>
      </c>
      <c r="Z23" s="41">
        <f t="shared" si="6"/>
        <v>0</v>
      </c>
      <c r="AA23" s="42" t="str">
        <f t="shared" si="7"/>
        <v>0</v>
      </c>
      <c r="AB23" s="43" t="str">
        <f t="shared" si="7"/>
        <v>0</v>
      </c>
      <c r="AC23" s="43" t="str">
        <f t="shared" si="7"/>
        <v>0</v>
      </c>
      <c r="AD23" s="43" t="str">
        <f t="shared" si="8"/>
        <v>0</v>
      </c>
      <c r="AE23" s="43" t="str">
        <f t="shared" si="8"/>
        <v>0</v>
      </c>
      <c r="AF23" s="43" t="str">
        <f t="shared" si="8"/>
        <v>0</v>
      </c>
      <c r="AG23" s="43" t="str">
        <f t="shared" si="9"/>
        <v>0</v>
      </c>
      <c r="AH23" s="43" t="str">
        <f t="shared" si="9"/>
        <v>0</v>
      </c>
      <c r="AI23" s="43" t="str">
        <f t="shared" si="9"/>
        <v>0</v>
      </c>
      <c r="AJ23" s="43" t="str">
        <f t="shared" si="10"/>
        <v>0</v>
      </c>
      <c r="AK23" s="43" t="str">
        <f t="shared" si="10"/>
        <v>0</v>
      </c>
      <c r="AL23" s="43" t="str">
        <f t="shared" si="10"/>
        <v>0</v>
      </c>
      <c r="AM23" s="43" t="str">
        <f t="shared" si="11"/>
        <v>0</v>
      </c>
      <c r="AN23" s="43" t="str">
        <f t="shared" si="11"/>
        <v>0</v>
      </c>
      <c r="AO23" s="43" t="str">
        <f t="shared" si="11"/>
        <v>0</v>
      </c>
      <c r="AP23" s="43" t="str">
        <f t="shared" si="12"/>
        <v>0</v>
      </c>
      <c r="AQ23" s="43" t="str">
        <f t="shared" si="12"/>
        <v>0</v>
      </c>
      <c r="AR23" s="44" t="str">
        <f t="shared" si="12"/>
        <v>0</v>
      </c>
    </row>
    <row r="24" spans="1:44" ht="21.15" customHeight="1">
      <c r="A24" s="28">
        <f t="shared" si="13"/>
        <v>45983</v>
      </c>
      <c r="B24" s="29" t="str">
        <f t="shared" si="0"/>
        <v>土</v>
      </c>
      <c r="C24" s="36"/>
      <c r="D24" s="37"/>
      <c r="E24" s="37"/>
      <c r="F24" s="37"/>
      <c r="G24" s="37"/>
      <c r="H24" s="38"/>
      <c r="I24" s="453" t="str">
        <f>+年間行事!AE25&amp;年間行事!AF25</f>
        <v/>
      </c>
      <c r="J24" s="442"/>
      <c r="K24" s="442"/>
      <c r="L24" s="442"/>
      <c r="M24" s="442"/>
      <c r="N24" s="442"/>
      <c r="O24" s="442"/>
      <c r="P24" s="454"/>
      <c r="Q24" s="464"/>
      <c r="R24" s="464"/>
      <c r="S24" s="465"/>
      <c r="T24"/>
      <c r="U24" s="39">
        <f t="shared" si="1"/>
        <v>0</v>
      </c>
      <c r="V24" s="40">
        <f t="shared" si="2"/>
        <v>0</v>
      </c>
      <c r="W24" s="40">
        <f t="shared" si="3"/>
        <v>0</v>
      </c>
      <c r="X24" s="40">
        <f t="shared" si="4"/>
        <v>0</v>
      </c>
      <c r="Y24" s="40">
        <f t="shared" si="5"/>
        <v>0</v>
      </c>
      <c r="Z24" s="41">
        <f t="shared" si="6"/>
        <v>0</v>
      </c>
      <c r="AA24" s="42" t="str">
        <f t="shared" si="7"/>
        <v>0</v>
      </c>
      <c r="AB24" s="43" t="str">
        <f t="shared" si="7"/>
        <v>0</v>
      </c>
      <c r="AC24" s="43" t="str">
        <f t="shared" si="7"/>
        <v>0</v>
      </c>
      <c r="AD24" s="43" t="str">
        <f t="shared" si="8"/>
        <v>0</v>
      </c>
      <c r="AE24" s="43" t="str">
        <f t="shared" si="8"/>
        <v>0</v>
      </c>
      <c r="AF24" s="43" t="str">
        <f t="shared" si="8"/>
        <v>0</v>
      </c>
      <c r="AG24" s="43" t="str">
        <f t="shared" si="9"/>
        <v>0</v>
      </c>
      <c r="AH24" s="43" t="str">
        <f t="shared" si="9"/>
        <v>0</v>
      </c>
      <c r="AI24" s="43" t="str">
        <f t="shared" si="9"/>
        <v>0</v>
      </c>
      <c r="AJ24" s="43" t="str">
        <f t="shared" si="10"/>
        <v>0</v>
      </c>
      <c r="AK24" s="43" t="str">
        <f t="shared" si="10"/>
        <v>0</v>
      </c>
      <c r="AL24" s="43" t="str">
        <f t="shared" si="10"/>
        <v>0</v>
      </c>
      <c r="AM24" s="43" t="str">
        <f t="shared" si="11"/>
        <v>0</v>
      </c>
      <c r="AN24" s="43" t="str">
        <f t="shared" si="11"/>
        <v>0</v>
      </c>
      <c r="AO24" s="43" t="str">
        <f t="shared" si="11"/>
        <v>0</v>
      </c>
      <c r="AP24" s="43" t="str">
        <f t="shared" si="12"/>
        <v>0</v>
      </c>
      <c r="AQ24" s="43" t="str">
        <f t="shared" si="12"/>
        <v>0</v>
      </c>
      <c r="AR24" s="44" t="str">
        <f t="shared" si="12"/>
        <v>0</v>
      </c>
    </row>
    <row r="25" spans="1:44" ht="21.15" customHeight="1">
      <c r="A25" s="28">
        <f t="shared" si="13"/>
        <v>45984</v>
      </c>
      <c r="B25" s="29" t="str">
        <f t="shared" si="0"/>
        <v>日</v>
      </c>
      <c r="C25" s="36"/>
      <c r="D25" s="37"/>
      <c r="E25" s="37"/>
      <c r="F25" s="37"/>
      <c r="G25" s="37"/>
      <c r="H25" s="38"/>
      <c r="I25" s="453" t="str">
        <f>+年間行事!AE26&amp;年間行事!AF26</f>
        <v>勤労感謝の日</v>
      </c>
      <c r="J25" s="442"/>
      <c r="K25" s="442"/>
      <c r="L25" s="442"/>
      <c r="M25" s="442"/>
      <c r="N25" s="442"/>
      <c r="O25" s="442"/>
      <c r="P25" s="454"/>
      <c r="Q25" s="464"/>
      <c r="R25" s="464"/>
      <c r="S25" s="465"/>
      <c r="T25"/>
      <c r="U25" s="39">
        <f t="shared" si="1"/>
        <v>0</v>
      </c>
      <c r="V25" s="40">
        <f t="shared" si="2"/>
        <v>0</v>
      </c>
      <c r="W25" s="40">
        <f t="shared" si="3"/>
        <v>0</v>
      </c>
      <c r="X25" s="40">
        <f t="shared" si="4"/>
        <v>0</v>
      </c>
      <c r="Y25" s="40">
        <f t="shared" si="5"/>
        <v>0</v>
      </c>
      <c r="Z25" s="41">
        <f t="shared" si="6"/>
        <v>0</v>
      </c>
      <c r="AA25" s="42" t="str">
        <f t="shared" si="7"/>
        <v>0</v>
      </c>
      <c r="AB25" s="43" t="str">
        <f t="shared" si="7"/>
        <v>0</v>
      </c>
      <c r="AC25" s="43" t="str">
        <f t="shared" si="7"/>
        <v>0</v>
      </c>
      <c r="AD25" s="43" t="str">
        <f t="shared" si="8"/>
        <v>0</v>
      </c>
      <c r="AE25" s="43" t="str">
        <f t="shared" si="8"/>
        <v>0</v>
      </c>
      <c r="AF25" s="43" t="str">
        <f t="shared" si="8"/>
        <v>0</v>
      </c>
      <c r="AG25" s="43" t="str">
        <f t="shared" si="9"/>
        <v>0</v>
      </c>
      <c r="AH25" s="43" t="str">
        <f t="shared" si="9"/>
        <v>0</v>
      </c>
      <c r="AI25" s="43" t="str">
        <f t="shared" si="9"/>
        <v>0</v>
      </c>
      <c r="AJ25" s="43" t="str">
        <f t="shared" si="10"/>
        <v>0</v>
      </c>
      <c r="AK25" s="43" t="str">
        <f t="shared" si="10"/>
        <v>0</v>
      </c>
      <c r="AL25" s="43" t="str">
        <f t="shared" si="10"/>
        <v>0</v>
      </c>
      <c r="AM25" s="43" t="str">
        <f t="shared" si="11"/>
        <v>0</v>
      </c>
      <c r="AN25" s="43" t="str">
        <f t="shared" si="11"/>
        <v>0</v>
      </c>
      <c r="AO25" s="43" t="str">
        <f t="shared" si="11"/>
        <v>0</v>
      </c>
      <c r="AP25" s="43" t="str">
        <f t="shared" si="12"/>
        <v>0</v>
      </c>
      <c r="AQ25" s="43" t="str">
        <f t="shared" si="12"/>
        <v>0</v>
      </c>
      <c r="AR25" s="44" t="str">
        <f t="shared" si="12"/>
        <v>0</v>
      </c>
    </row>
    <row r="26" spans="1:44" ht="21.15" customHeight="1">
      <c r="A26" s="28">
        <f t="shared" si="13"/>
        <v>45985</v>
      </c>
      <c r="B26" s="29" t="str">
        <f t="shared" si="0"/>
        <v>月</v>
      </c>
      <c r="C26" s="36"/>
      <c r="D26" s="37"/>
      <c r="E26" s="37"/>
      <c r="F26" s="37"/>
      <c r="G26" s="37"/>
      <c r="H26" s="38"/>
      <c r="I26" s="453" t="str">
        <f>+年間行事!AE27&amp;年間行事!AF27</f>
        <v/>
      </c>
      <c r="J26" s="442"/>
      <c r="K26" s="442"/>
      <c r="L26" s="442"/>
      <c r="M26" s="442"/>
      <c r="N26" s="442"/>
      <c r="O26" s="442"/>
      <c r="P26" s="454"/>
      <c r="Q26" s="464"/>
      <c r="R26" s="464"/>
      <c r="S26" s="465"/>
      <c r="T26"/>
      <c r="U26" s="39">
        <f t="shared" si="1"/>
        <v>0</v>
      </c>
      <c r="V26" s="40">
        <f t="shared" si="2"/>
        <v>0</v>
      </c>
      <c r="W26" s="40">
        <f t="shared" si="3"/>
        <v>0</v>
      </c>
      <c r="X26" s="40">
        <f t="shared" si="4"/>
        <v>0</v>
      </c>
      <c r="Y26" s="40">
        <f t="shared" si="5"/>
        <v>0</v>
      </c>
      <c r="Z26" s="41">
        <f t="shared" si="6"/>
        <v>0</v>
      </c>
      <c r="AA26" s="42" t="str">
        <f t="shared" si="7"/>
        <v>0</v>
      </c>
      <c r="AB26" s="43" t="str">
        <f t="shared" si="7"/>
        <v>0</v>
      </c>
      <c r="AC26" s="43" t="str">
        <f t="shared" si="7"/>
        <v>0</v>
      </c>
      <c r="AD26" s="43" t="str">
        <f t="shared" si="8"/>
        <v>0</v>
      </c>
      <c r="AE26" s="43" t="str">
        <f t="shared" si="8"/>
        <v>0</v>
      </c>
      <c r="AF26" s="43" t="str">
        <f t="shared" si="8"/>
        <v>0</v>
      </c>
      <c r="AG26" s="43" t="str">
        <f t="shared" si="9"/>
        <v>0</v>
      </c>
      <c r="AH26" s="43" t="str">
        <f t="shared" si="9"/>
        <v>0</v>
      </c>
      <c r="AI26" s="43" t="str">
        <f t="shared" si="9"/>
        <v>0</v>
      </c>
      <c r="AJ26" s="43" t="str">
        <f t="shared" si="10"/>
        <v>0</v>
      </c>
      <c r="AK26" s="43" t="str">
        <f t="shared" si="10"/>
        <v>0</v>
      </c>
      <c r="AL26" s="43" t="str">
        <f t="shared" si="10"/>
        <v>0</v>
      </c>
      <c r="AM26" s="43" t="str">
        <f t="shared" si="11"/>
        <v>0</v>
      </c>
      <c r="AN26" s="43" t="str">
        <f t="shared" si="11"/>
        <v>0</v>
      </c>
      <c r="AO26" s="43" t="str">
        <f t="shared" si="11"/>
        <v>0</v>
      </c>
      <c r="AP26" s="43" t="str">
        <f t="shared" si="12"/>
        <v>0</v>
      </c>
      <c r="AQ26" s="43" t="str">
        <f t="shared" si="12"/>
        <v>0</v>
      </c>
      <c r="AR26" s="44" t="str">
        <f t="shared" si="12"/>
        <v>0</v>
      </c>
    </row>
    <row r="27" spans="1:44" ht="21.15" customHeight="1">
      <c r="A27" s="28">
        <f t="shared" si="13"/>
        <v>45986</v>
      </c>
      <c r="B27" s="29" t="str">
        <f t="shared" si="0"/>
        <v>火</v>
      </c>
      <c r="C27" s="36"/>
      <c r="D27" s="37"/>
      <c r="E27" s="37"/>
      <c r="F27" s="37"/>
      <c r="G27" s="37"/>
      <c r="H27" s="38"/>
      <c r="I27" s="453" t="str">
        <f>+年間行事!AE28&amp;年間行事!AF28</f>
        <v/>
      </c>
      <c r="J27" s="442"/>
      <c r="K27" s="442"/>
      <c r="L27" s="442"/>
      <c r="M27" s="442"/>
      <c r="N27" s="442"/>
      <c r="O27" s="442"/>
      <c r="P27" s="454"/>
      <c r="Q27" s="464"/>
      <c r="R27" s="464"/>
      <c r="S27" s="465"/>
      <c r="T27"/>
      <c r="U27" s="39">
        <f t="shared" si="1"/>
        <v>0</v>
      </c>
      <c r="V27" s="40">
        <f t="shared" si="2"/>
        <v>0</v>
      </c>
      <c r="W27" s="40">
        <f t="shared" si="3"/>
        <v>0</v>
      </c>
      <c r="X27" s="40">
        <f t="shared" si="4"/>
        <v>0</v>
      </c>
      <c r="Y27" s="40">
        <f t="shared" si="5"/>
        <v>0</v>
      </c>
      <c r="Z27" s="41">
        <f t="shared" si="6"/>
        <v>0</v>
      </c>
      <c r="AA27" s="42" t="str">
        <f t="shared" si="7"/>
        <v>0</v>
      </c>
      <c r="AB27" s="43" t="str">
        <f t="shared" si="7"/>
        <v>0</v>
      </c>
      <c r="AC27" s="43" t="str">
        <f t="shared" si="7"/>
        <v>0</v>
      </c>
      <c r="AD27" s="43" t="str">
        <f t="shared" si="8"/>
        <v>0</v>
      </c>
      <c r="AE27" s="43" t="str">
        <f t="shared" si="8"/>
        <v>0</v>
      </c>
      <c r="AF27" s="43" t="str">
        <f t="shared" si="8"/>
        <v>0</v>
      </c>
      <c r="AG27" s="43" t="str">
        <f t="shared" si="9"/>
        <v>0</v>
      </c>
      <c r="AH27" s="43" t="str">
        <f t="shared" si="9"/>
        <v>0</v>
      </c>
      <c r="AI27" s="43" t="str">
        <f t="shared" si="9"/>
        <v>0</v>
      </c>
      <c r="AJ27" s="43" t="str">
        <f t="shared" si="10"/>
        <v>0</v>
      </c>
      <c r="AK27" s="43" t="str">
        <f t="shared" si="10"/>
        <v>0</v>
      </c>
      <c r="AL27" s="43" t="str">
        <f t="shared" si="10"/>
        <v>0</v>
      </c>
      <c r="AM27" s="43" t="str">
        <f t="shared" si="11"/>
        <v>0</v>
      </c>
      <c r="AN27" s="43" t="str">
        <f t="shared" si="11"/>
        <v>0</v>
      </c>
      <c r="AO27" s="43" t="str">
        <f t="shared" si="11"/>
        <v>0</v>
      </c>
      <c r="AP27" s="43" t="str">
        <f t="shared" si="12"/>
        <v>0</v>
      </c>
      <c r="AQ27" s="43" t="str">
        <f t="shared" si="12"/>
        <v>0</v>
      </c>
      <c r="AR27" s="44" t="str">
        <f t="shared" si="12"/>
        <v>0</v>
      </c>
    </row>
    <row r="28" spans="1:44" ht="21.15" customHeight="1">
      <c r="A28" s="28">
        <f t="shared" si="13"/>
        <v>45987</v>
      </c>
      <c r="B28" s="29" t="str">
        <f t="shared" si="0"/>
        <v>水</v>
      </c>
      <c r="C28" s="36"/>
      <c r="D28" s="37"/>
      <c r="E28" s="37"/>
      <c r="F28" s="37"/>
      <c r="G28" s="37"/>
      <c r="H28" s="38"/>
      <c r="I28" s="453" t="str">
        <f>+年間行事!AE29&amp;年間行事!AF29</f>
        <v/>
      </c>
      <c r="J28" s="442"/>
      <c r="K28" s="442"/>
      <c r="L28" s="442"/>
      <c r="M28" s="442"/>
      <c r="N28" s="442"/>
      <c r="O28" s="442"/>
      <c r="P28" s="454"/>
      <c r="Q28" s="464"/>
      <c r="R28" s="464"/>
      <c r="S28" s="465"/>
      <c r="T28"/>
      <c r="U28" s="39">
        <f t="shared" si="1"/>
        <v>0</v>
      </c>
      <c r="V28" s="40">
        <f t="shared" si="2"/>
        <v>0</v>
      </c>
      <c r="W28" s="40">
        <f t="shared" si="3"/>
        <v>0</v>
      </c>
      <c r="X28" s="40">
        <f t="shared" si="4"/>
        <v>0</v>
      </c>
      <c r="Y28" s="40">
        <f t="shared" si="5"/>
        <v>0</v>
      </c>
      <c r="Z28" s="41">
        <f t="shared" si="6"/>
        <v>0</v>
      </c>
      <c r="AA28" s="42" t="str">
        <f t="shared" si="7"/>
        <v>0</v>
      </c>
      <c r="AB28" s="43" t="str">
        <f t="shared" si="7"/>
        <v>0</v>
      </c>
      <c r="AC28" s="43" t="str">
        <f t="shared" si="7"/>
        <v>0</v>
      </c>
      <c r="AD28" s="43" t="str">
        <f t="shared" si="8"/>
        <v>0</v>
      </c>
      <c r="AE28" s="43" t="str">
        <f t="shared" si="8"/>
        <v>0</v>
      </c>
      <c r="AF28" s="43" t="str">
        <f t="shared" si="8"/>
        <v>0</v>
      </c>
      <c r="AG28" s="43" t="str">
        <f t="shared" si="9"/>
        <v>0</v>
      </c>
      <c r="AH28" s="43" t="str">
        <f t="shared" si="9"/>
        <v>0</v>
      </c>
      <c r="AI28" s="43" t="str">
        <f t="shared" si="9"/>
        <v>0</v>
      </c>
      <c r="AJ28" s="43" t="str">
        <f t="shared" si="10"/>
        <v>0</v>
      </c>
      <c r="AK28" s="43" t="str">
        <f t="shared" si="10"/>
        <v>0</v>
      </c>
      <c r="AL28" s="43" t="str">
        <f t="shared" si="10"/>
        <v>0</v>
      </c>
      <c r="AM28" s="43" t="str">
        <f t="shared" si="11"/>
        <v>0</v>
      </c>
      <c r="AN28" s="43" t="str">
        <f t="shared" si="11"/>
        <v>0</v>
      </c>
      <c r="AO28" s="43" t="str">
        <f t="shared" si="11"/>
        <v>0</v>
      </c>
      <c r="AP28" s="43" t="str">
        <f t="shared" si="12"/>
        <v>0</v>
      </c>
      <c r="AQ28" s="43" t="str">
        <f t="shared" si="12"/>
        <v>0</v>
      </c>
      <c r="AR28" s="44" t="str">
        <f t="shared" si="12"/>
        <v>0</v>
      </c>
    </row>
    <row r="29" spans="1:44" ht="21.15" customHeight="1">
      <c r="A29" s="28">
        <f t="shared" si="13"/>
        <v>45988</v>
      </c>
      <c r="B29" s="29" t="str">
        <f t="shared" si="0"/>
        <v>木</v>
      </c>
      <c r="C29" s="36"/>
      <c r="D29" s="37"/>
      <c r="E29" s="37"/>
      <c r="F29" s="37"/>
      <c r="G29" s="37"/>
      <c r="H29" s="38"/>
      <c r="I29" s="453" t="str">
        <f>+年間行事!AE30&amp;年間行事!AF30</f>
        <v>A</v>
      </c>
      <c r="J29" s="442"/>
      <c r="K29" s="442"/>
      <c r="L29" s="442"/>
      <c r="M29" s="442"/>
      <c r="N29" s="442"/>
      <c r="O29" s="442"/>
      <c r="P29" s="454"/>
      <c r="Q29" s="464"/>
      <c r="R29" s="464"/>
      <c r="S29" s="465"/>
      <c r="T29"/>
      <c r="U29" s="39">
        <f t="shared" si="1"/>
        <v>0</v>
      </c>
      <c r="V29" s="40">
        <f t="shared" si="2"/>
        <v>0</v>
      </c>
      <c r="W29" s="40">
        <f t="shared" si="3"/>
        <v>0</v>
      </c>
      <c r="X29" s="40">
        <f t="shared" si="4"/>
        <v>0</v>
      </c>
      <c r="Y29" s="40">
        <f t="shared" si="5"/>
        <v>0</v>
      </c>
      <c r="Z29" s="41">
        <f t="shared" si="6"/>
        <v>0</v>
      </c>
      <c r="AA29" s="42" t="str">
        <f t="shared" si="7"/>
        <v>0</v>
      </c>
      <c r="AB29" s="43" t="str">
        <f t="shared" si="7"/>
        <v>0</v>
      </c>
      <c r="AC29" s="43" t="str">
        <f t="shared" si="7"/>
        <v>0</v>
      </c>
      <c r="AD29" s="43" t="str">
        <f t="shared" si="8"/>
        <v>0</v>
      </c>
      <c r="AE29" s="43" t="str">
        <f t="shared" si="8"/>
        <v>0</v>
      </c>
      <c r="AF29" s="43" t="str">
        <f t="shared" si="8"/>
        <v>0</v>
      </c>
      <c r="AG29" s="43" t="str">
        <f t="shared" si="9"/>
        <v>0</v>
      </c>
      <c r="AH29" s="43" t="str">
        <f t="shared" si="9"/>
        <v>0</v>
      </c>
      <c r="AI29" s="43" t="str">
        <f t="shared" si="9"/>
        <v>0</v>
      </c>
      <c r="AJ29" s="43" t="str">
        <f t="shared" si="10"/>
        <v>0</v>
      </c>
      <c r="AK29" s="43" t="str">
        <f t="shared" si="10"/>
        <v>0</v>
      </c>
      <c r="AL29" s="43" t="str">
        <f t="shared" si="10"/>
        <v>0</v>
      </c>
      <c r="AM29" s="43" t="str">
        <f t="shared" si="11"/>
        <v>0</v>
      </c>
      <c r="AN29" s="43" t="str">
        <f t="shared" si="11"/>
        <v>0</v>
      </c>
      <c r="AO29" s="43" t="str">
        <f t="shared" si="11"/>
        <v>0</v>
      </c>
      <c r="AP29" s="43" t="str">
        <f t="shared" si="12"/>
        <v>0</v>
      </c>
      <c r="AQ29" s="43" t="str">
        <f t="shared" si="12"/>
        <v>0</v>
      </c>
      <c r="AR29" s="44" t="str">
        <f t="shared" si="12"/>
        <v>0</v>
      </c>
    </row>
    <row r="30" spans="1:44" ht="21.15" customHeight="1">
      <c r="A30" s="28">
        <f t="shared" si="13"/>
        <v>45989</v>
      </c>
      <c r="B30" s="29" t="str">
        <f t="shared" si="0"/>
        <v>金</v>
      </c>
      <c r="C30" s="36"/>
      <c r="D30" s="37"/>
      <c r="E30" s="37"/>
      <c r="F30" s="37"/>
      <c r="G30" s="37"/>
      <c r="H30" s="38"/>
      <c r="I30" s="453" t="str">
        <f>+年間行事!AE31&amp;年間行事!AF31</f>
        <v/>
      </c>
      <c r="J30" s="442"/>
      <c r="K30" s="442"/>
      <c r="L30" s="442"/>
      <c r="M30" s="442"/>
      <c r="N30" s="442"/>
      <c r="O30" s="442"/>
      <c r="P30" s="454"/>
      <c r="Q30" s="464"/>
      <c r="R30" s="464"/>
      <c r="S30" s="465"/>
      <c r="T30"/>
      <c r="U30" s="39">
        <f t="shared" si="1"/>
        <v>0</v>
      </c>
      <c r="V30" s="40">
        <f t="shared" si="2"/>
        <v>0</v>
      </c>
      <c r="W30" s="40">
        <f t="shared" si="3"/>
        <v>0</v>
      </c>
      <c r="X30" s="40">
        <f t="shared" si="4"/>
        <v>0</v>
      </c>
      <c r="Y30" s="40">
        <f t="shared" si="5"/>
        <v>0</v>
      </c>
      <c r="Z30" s="41">
        <f t="shared" si="6"/>
        <v>0</v>
      </c>
      <c r="AA30" s="42" t="str">
        <f t="shared" si="7"/>
        <v>0</v>
      </c>
      <c r="AB30" s="43" t="str">
        <f t="shared" si="7"/>
        <v>0</v>
      </c>
      <c r="AC30" s="43" t="str">
        <f t="shared" si="7"/>
        <v>0</v>
      </c>
      <c r="AD30" s="43" t="str">
        <f t="shared" si="8"/>
        <v>0</v>
      </c>
      <c r="AE30" s="43" t="str">
        <f t="shared" si="8"/>
        <v>0</v>
      </c>
      <c r="AF30" s="43" t="str">
        <f t="shared" si="8"/>
        <v>0</v>
      </c>
      <c r="AG30" s="43" t="str">
        <f t="shared" si="9"/>
        <v>0</v>
      </c>
      <c r="AH30" s="43" t="str">
        <f t="shared" si="9"/>
        <v>0</v>
      </c>
      <c r="AI30" s="43" t="str">
        <f t="shared" si="9"/>
        <v>0</v>
      </c>
      <c r="AJ30" s="43" t="str">
        <f t="shared" si="10"/>
        <v>0</v>
      </c>
      <c r="AK30" s="43" t="str">
        <f t="shared" si="10"/>
        <v>0</v>
      </c>
      <c r="AL30" s="43" t="str">
        <f t="shared" si="10"/>
        <v>0</v>
      </c>
      <c r="AM30" s="43" t="str">
        <f t="shared" si="11"/>
        <v>0</v>
      </c>
      <c r="AN30" s="43" t="str">
        <f t="shared" si="11"/>
        <v>0</v>
      </c>
      <c r="AO30" s="43" t="str">
        <f t="shared" si="11"/>
        <v>0</v>
      </c>
      <c r="AP30" s="43" t="str">
        <f t="shared" si="12"/>
        <v>0</v>
      </c>
      <c r="AQ30" s="43" t="str">
        <f t="shared" si="12"/>
        <v>0</v>
      </c>
      <c r="AR30" s="44" t="str">
        <f t="shared" si="12"/>
        <v>0</v>
      </c>
    </row>
    <row r="31" spans="1:44" ht="21.15" customHeight="1">
      <c r="A31" s="28">
        <f t="shared" si="13"/>
        <v>45990</v>
      </c>
      <c r="B31" s="29" t="str">
        <f t="shared" si="0"/>
        <v>土</v>
      </c>
      <c r="C31" s="36"/>
      <c r="D31" s="37"/>
      <c r="E31" s="37"/>
      <c r="F31" s="37"/>
      <c r="G31" s="37"/>
      <c r="H31" s="38"/>
      <c r="I31" s="453" t="str">
        <f>+年間行事!AE32&amp;年間行事!AF32</f>
        <v/>
      </c>
      <c r="J31" s="442"/>
      <c r="K31" s="442"/>
      <c r="L31" s="442"/>
      <c r="M31" s="442"/>
      <c r="N31" s="442"/>
      <c r="O31" s="442"/>
      <c r="P31" s="454"/>
      <c r="Q31" s="464"/>
      <c r="R31" s="464"/>
      <c r="S31" s="465"/>
      <c r="T31"/>
      <c r="U31" s="39">
        <f t="shared" si="1"/>
        <v>0</v>
      </c>
      <c r="V31" s="40">
        <f t="shared" si="2"/>
        <v>0</v>
      </c>
      <c r="W31" s="40">
        <f t="shared" si="3"/>
        <v>0</v>
      </c>
      <c r="X31" s="40">
        <f t="shared" si="4"/>
        <v>0</v>
      </c>
      <c r="Y31" s="40">
        <f t="shared" si="5"/>
        <v>0</v>
      </c>
      <c r="Z31" s="41">
        <f t="shared" si="6"/>
        <v>0</v>
      </c>
      <c r="AA31" s="42" t="str">
        <f t="shared" si="7"/>
        <v>0</v>
      </c>
      <c r="AB31" s="43" t="str">
        <f t="shared" si="7"/>
        <v>0</v>
      </c>
      <c r="AC31" s="43" t="str">
        <f t="shared" si="7"/>
        <v>0</v>
      </c>
      <c r="AD31" s="43" t="str">
        <f t="shared" si="8"/>
        <v>0</v>
      </c>
      <c r="AE31" s="43" t="str">
        <f t="shared" si="8"/>
        <v>0</v>
      </c>
      <c r="AF31" s="43" t="str">
        <f t="shared" si="8"/>
        <v>0</v>
      </c>
      <c r="AG31" s="43" t="str">
        <f t="shared" si="9"/>
        <v>0</v>
      </c>
      <c r="AH31" s="43" t="str">
        <f t="shared" si="9"/>
        <v>0</v>
      </c>
      <c r="AI31" s="43" t="str">
        <f t="shared" si="9"/>
        <v>0</v>
      </c>
      <c r="AJ31" s="43" t="str">
        <f t="shared" si="10"/>
        <v>0</v>
      </c>
      <c r="AK31" s="43" t="str">
        <f t="shared" si="10"/>
        <v>0</v>
      </c>
      <c r="AL31" s="43" t="str">
        <f t="shared" si="10"/>
        <v>0</v>
      </c>
      <c r="AM31" s="43" t="str">
        <f t="shared" si="11"/>
        <v>0</v>
      </c>
      <c r="AN31" s="43" t="str">
        <f t="shared" si="11"/>
        <v>0</v>
      </c>
      <c r="AO31" s="43" t="str">
        <f t="shared" si="11"/>
        <v>0</v>
      </c>
      <c r="AP31" s="43" t="str">
        <f t="shared" si="12"/>
        <v>0</v>
      </c>
      <c r="AQ31" s="43" t="str">
        <f t="shared" si="12"/>
        <v>0</v>
      </c>
      <c r="AR31" s="44" t="str">
        <f t="shared" si="12"/>
        <v>0</v>
      </c>
    </row>
    <row r="32" spans="1:44" ht="21.15" customHeight="1">
      <c r="A32" s="147">
        <f t="shared" si="13"/>
        <v>45991</v>
      </c>
      <c r="B32" s="148" t="str">
        <f t="shared" si="0"/>
        <v>日</v>
      </c>
      <c r="C32" s="36"/>
      <c r="D32" s="37"/>
      <c r="E32" s="37"/>
      <c r="F32" s="37"/>
      <c r="G32" s="37"/>
      <c r="H32" s="38"/>
      <c r="I32" s="453" t="str">
        <f>+年間行事!AE33&amp;年間行事!AF33</f>
        <v/>
      </c>
      <c r="J32" s="442"/>
      <c r="K32" s="442"/>
      <c r="L32" s="442"/>
      <c r="M32" s="442"/>
      <c r="N32" s="442"/>
      <c r="O32" s="442"/>
      <c r="P32" s="454"/>
      <c r="Q32" s="464"/>
      <c r="R32" s="464"/>
      <c r="S32" s="465"/>
      <c r="T32"/>
      <c r="U32" s="39">
        <f t="shared" si="1"/>
        <v>0</v>
      </c>
      <c r="V32" s="40">
        <f t="shared" si="2"/>
        <v>0</v>
      </c>
      <c r="W32" s="40">
        <f t="shared" si="3"/>
        <v>0</v>
      </c>
      <c r="X32" s="40">
        <f t="shared" si="4"/>
        <v>0</v>
      </c>
      <c r="Y32" s="40">
        <f t="shared" si="5"/>
        <v>0</v>
      </c>
      <c r="Z32" s="41">
        <f t="shared" si="6"/>
        <v>0</v>
      </c>
      <c r="AA32" s="42" t="str">
        <f t="shared" si="7"/>
        <v>0</v>
      </c>
      <c r="AB32" s="43" t="str">
        <f t="shared" si="7"/>
        <v>0</v>
      </c>
      <c r="AC32" s="43" t="str">
        <f t="shared" si="7"/>
        <v>0</v>
      </c>
      <c r="AD32" s="43" t="str">
        <f t="shared" si="8"/>
        <v>0</v>
      </c>
      <c r="AE32" s="43" t="str">
        <f t="shared" si="8"/>
        <v>0</v>
      </c>
      <c r="AF32" s="43" t="str">
        <f t="shared" si="8"/>
        <v>0</v>
      </c>
      <c r="AG32" s="43" t="str">
        <f t="shared" si="9"/>
        <v>0</v>
      </c>
      <c r="AH32" s="43" t="str">
        <f t="shared" si="9"/>
        <v>0</v>
      </c>
      <c r="AI32" s="43" t="str">
        <f t="shared" si="9"/>
        <v>0</v>
      </c>
      <c r="AJ32" s="43" t="str">
        <f t="shared" si="10"/>
        <v>0</v>
      </c>
      <c r="AK32" s="43" t="str">
        <f t="shared" si="10"/>
        <v>0</v>
      </c>
      <c r="AL32" s="43" t="str">
        <f t="shared" si="10"/>
        <v>0</v>
      </c>
      <c r="AM32" s="43" t="str">
        <f t="shared" si="11"/>
        <v>0</v>
      </c>
      <c r="AN32" s="43" t="str">
        <f t="shared" si="11"/>
        <v>0</v>
      </c>
      <c r="AO32" s="43" t="str">
        <f t="shared" si="11"/>
        <v>0</v>
      </c>
      <c r="AP32" s="43" t="str">
        <f t="shared" si="12"/>
        <v>0</v>
      </c>
      <c r="AQ32" s="43" t="str">
        <f t="shared" si="12"/>
        <v>0</v>
      </c>
      <c r="AR32" s="44" t="str">
        <f t="shared" si="12"/>
        <v>0</v>
      </c>
    </row>
    <row r="33" spans="1:44" ht="21.15" customHeight="1" thickBot="1">
      <c r="A33" s="49" t="str">
        <f>IF(DAY(A32+1)&lt;5,"",+A32+1)</f>
        <v/>
      </c>
      <c r="B33" s="50" t="str">
        <f t="shared" si="0"/>
        <v/>
      </c>
      <c r="C33" s="51"/>
      <c r="D33" s="52"/>
      <c r="E33" s="52"/>
      <c r="F33" s="52"/>
      <c r="G33" s="52"/>
      <c r="H33" s="53"/>
      <c r="I33" s="460" t="str">
        <f>+年間行事!AE34&amp;年間行事!AF34</f>
        <v/>
      </c>
      <c r="J33" s="445"/>
      <c r="K33" s="445"/>
      <c r="L33" s="445"/>
      <c r="M33" s="445"/>
      <c r="N33" s="445"/>
      <c r="O33" s="445"/>
      <c r="P33" s="461"/>
      <c r="Q33" s="444"/>
      <c r="R33" s="445"/>
      <c r="S33" s="446"/>
      <c r="T33"/>
      <c r="U33" s="54">
        <f t="shared" si="1"/>
        <v>0</v>
      </c>
      <c r="V33" s="55">
        <f t="shared" si="2"/>
        <v>0</v>
      </c>
      <c r="W33" s="55">
        <f t="shared" si="3"/>
        <v>0</v>
      </c>
      <c r="X33" s="55">
        <f t="shared" si="4"/>
        <v>0</v>
      </c>
      <c r="Y33" s="55">
        <f t="shared" si="5"/>
        <v>0</v>
      </c>
      <c r="Z33" s="56">
        <f t="shared" si="6"/>
        <v>0</v>
      </c>
      <c r="AA33" s="57" t="str">
        <f t="shared" si="7"/>
        <v>0</v>
      </c>
      <c r="AB33" s="58" t="str">
        <f t="shared" si="7"/>
        <v>0</v>
      </c>
      <c r="AC33" s="58" t="str">
        <f t="shared" si="7"/>
        <v>0</v>
      </c>
      <c r="AD33" s="58" t="str">
        <f t="shared" si="8"/>
        <v>0</v>
      </c>
      <c r="AE33" s="58" t="str">
        <f t="shared" si="8"/>
        <v>0</v>
      </c>
      <c r="AF33" s="58" t="str">
        <f t="shared" si="8"/>
        <v>0</v>
      </c>
      <c r="AG33" s="58" t="str">
        <f t="shared" si="9"/>
        <v>0</v>
      </c>
      <c r="AH33" s="58" t="str">
        <f t="shared" si="9"/>
        <v>0</v>
      </c>
      <c r="AI33" s="58" t="str">
        <f t="shared" si="9"/>
        <v>0</v>
      </c>
      <c r="AJ33" s="58" t="str">
        <f t="shared" si="10"/>
        <v>0</v>
      </c>
      <c r="AK33" s="58" t="str">
        <f t="shared" si="10"/>
        <v>0</v>
      </c>
      <c r="AL33" s="58" t="str">
        <f t="shared" si="10"/>
        <v>0</v>
      </c>
      <c r="AM33" s="58" t="str">
        <f t="shared" si="11"/>
        <v>0</v>
      </c>
      <c r="AN33" s="58" t="str">
        <f t="shared" si="11"/>
        <v>0</v>
      </c>
      <c r="AO33" s="58" t="str">
        <f t="shared" si="11"/>
        <v>0</v>
      </c>
      <c r="AP33" s="58" t="str">
        <f t="shared" si="12"/>
        <v>0</v>
      </c>
      <c r="AQ33" s="58" t="str">
        <f t="shared" si="12"/>
        <v>0</v>
      </c>
      <c r="AR33" s="59" t="str">
        <f t="shared" si="12"/>
        <v>0</v>
      </c>
    </row>
    <row r="34" spans="1:44" ht="12.75" customHeight="1" thickBot="1">
      <c r="A34" s="60"/>
      <c r="B34" s="60"/>
      <c r="C34" s="61"/>
      <c r="D34" s="61"/>
      <c r="E34" s="61"/>
      <c r="F34" s="61"/>
      <c r="G34" s="61"/>
      <c r="H34" s="61"/>
      <c r="I34" s="462"/>
      <c r="J34" s="463"/>
      <c r="K34" s="463"/>
      <c r="L34" s="463"/>
      <c r="M34" s="463"/>
      <c r="N34" s="63"/>
      <c r="O34" s="63"/>
      <c r="P34" s="63"/>
      <c r="Q34" s="63"/>
      <c r="R34" s="63"/>
      <c r="S34" s="63"/>
      <c r="T34"/>
      <c r="U34"/>
    </row>
    <row r="35" spans="1:44" ht="18.75" customHeight="1" thickBot="1">
      <c r="A35" s="421" t="s">
        <v>20</v>
      </c>
      <c r="B35" s="422"/>
      <c r="C35" s="422"/>
      <c r="D35" s="422"/>
      <c r="E35" s="422"/>
      <c r="F35" s="422"/>
      <c r="G35" s="422"/>
      <c r="H35" s="422"/>
      <c r="I35" s="422"/>
      <c r="J35" s="422"/>
      <c r="K35" s="422"/>
      <c r="L35" s="422"/>
      <c r="M35" s="422"/>
      <c r="N35" s="423"/>
      <c r="O35" s="65"/>
      <c r="P35" s="65"/>
      <c r="Q35" s="65"/>
      <c r="R35" s="66"/>
      <c r="S35" s="395" t="s">
        <v>21</v>
      </c>
      <c r="T35"/>
      <c r="U35"/>
    </row>
    <row r="36" spans="1:44" ht="27.15" customHeight="1" thickBot="1">
      <c r="A36" s="226" t="s">
        <v>94</v>
      </c>
      <c r="B36" s="67" t="s">
        <v>23</v>
      </c>
      <c r="C36" s="68" t="s">
        <v>24</v>
      </c>
      <c r="D36" s="69" t="s">
        <v>25</v>
      </c>
      <c r="E36" s="70" t="s">
        <v>133</v>
      </c>
      <c r="F36" s="71" t="s">
        <v>27</v>
      </c>
      <c r="G36" s="72" t="s">
        <v>28</v>
      </c>
      <c r="H36" s="73" t="s">
        <v>29</v>
      </c>
      <c r="I36" s="121" t="s">
        <v>30</v>
      </c>
      <c r="J36" s="122" t="s">
        <v>31</v>
      </c>
      <c r="K36" s="123" t="s">
        <v>32</v>
      </c>
      <c r="L36" s="124" t="s">
        <v>33</v>
      </c>
      <c r="M36" s="77" t="s">
        <v>98</v>
      </c>
      <c r="N36" s="78" t="s">
        <v>34</v>
      </c>
      <c r="O36" s="79" t="s">
        <v>35</v>
      </c>
      <c r="P36" s="125" t="s">
        <v>36</v>
      </c>
      <c r="Q36" s="81" t="s">
        <v>37</v>
      </c>
      <c r="R36" s="82" t="s">
        <v>38</v>
      </c>
      <c r="S36" s="396"/>
      <c r="T36"/>
      <c r="U36"/>
    </row>
    <row r="37" spans="1:44" ht="18.149999999999999" customHeight="1" thickTop="1">
      <c r="A37" s="227" t="s">
        <v>95</v>
      </c>
      <c r="B37" s="83">
        <f t="shared" ref="B37:R37" si="14">COUNTIF($C$3:$H$33,B$36)+B39/3+B40/2</f>
        <v>0</v>
      </c>
      <c r="C37" s="84">
        <f t="shared" si="14"/>
        <v>0</v>
      </c>
      <c r="D37" s="84">
        <f t="shared" si="14"/>
        <v>0</v>
      </c>
      <c r="E37" s="84">
        <f t="shared" si="14"/>
        <v>0</v>
      </c>
      <c r="F37" s="84">
        <f t="shared" si="14"/>
        <v>0</v>
      </c>
      <c r="G37" s="84">
        <f t="shared" si="14"/>
        <v>0</v>
      </c>
      <c r="H37" s="84">
        <f t="shared" si="14"/>
        <v>0</v>
      </c>
      <c r="I37" s="84">
        <f t="shared" si="14"/>
        <v>0</v>
      </c>
      <c r="J37" s="84">
        <f t="shared" si="14"/>
        <v>0</v>
      </c>
      <c r="K37" s="84">
        <f t="shared" si="14"/>
        <v>0</v>
      </c>
      <c r="L37" s="84">
        <f t="shared" si="14"/>
        <v>0</v>
      </c>
      <c r="M37" s="126">
        <f t="shared" si="14"/>
        <v>0</v>
      </c>
      <c r="N37" s="127">
        <f t="shared" si="14"/>
        <v>0</v>
      </c>
      <c r="O37" s="128">
        <f t="shared" si="14"/>
        <v>0</v>
      </c>
      <c r="P37" s="84">
        <f t="shared" si="14"/>
        <v>0</v>
      </c>
      <c r="Q37" s="84">
        <f t="shared" si="14"/>
        <v>0</v>
      </c>
      <c r="R37" s="84">
        <f t="shared" si="14"/>
        <v>0</v>
      </c>
      <c r="S37" s="89">
        <f>SUM(B37:R37)</f>
        <v>0</v>
      </c>
      <c r="T37"/>
      <c r="U37"/>
    </row>
    <row r="38" spans="1:44" ht="22.65" customHeight="1">
      <c r="A38" s="90" t="s">
        <v>39</v>
      </c>
      <c r="B38" s="138">
        <f>+'10月'!B38+'11月'!B37</f>
        <v>0</v>
      </c>
      <c r="C38" s="84">
        <f>+'10月'!C38+'11月'!C37</f>
        <v>0</v>
      </c>
      <c r="D38" s="84">
        <f>+'10月'!D38+'11月'!D37</f>
        <v>0</v>
      </c>
      <c r="E38" s="84">
        <f>+'10月'!E38+'11月'!E37</f>
        <v>0</v>
      </c>
      <c r="F38" s="84">
        <f>+'10月'!F38+'11月'!F37</f>
        <v>0</v>
      </c>
      <c r="G38" s="84">
        <f>+'10月'!G38+'11月'!G37</f>
        <v>0</v>
      </c>
      <c r="H38" s="84">
        <f>+'10月'!H38+'11月'!H37</f>
        <v>0</v>
      </c>
      <c r="I38" s="84">
        <f>+'10月'!I38+'11月'!I37</f>
        <v>0</v>
      </c>
      <c r="J38" s="84">
        <f>+'10月'!J38+'11月'!J37</f>
        <v>0</v>
      </c>
      <c r="K38" s="84">
        <f>+'10月'!K38+'11月'!K37</f>
        <v>0</v>
      </c>
      <c r="L38" s="84">
        <f>+'10月'!L38+'11月'!L37</f>
        <v>0</v>
      </c>
      <c r="M38" s="84">
        <f>+'10月'!M38+'11月'!M37</f>
        <v>0</v>
      </c>
      <c r="N38" s="128">
        <f>+'10月'!N38+'11月'!N37</f>
        <v>0</v>
      </c>
      <c r="O38" s="138">
        <f>+'10月'!O38+'11月'!O37</f>
        <v>0</v>
      </c>
      <c r="P38" s="84">
        <f>+'10月'!P38+'11月'!P37</f>
        <v>0</v>
      </c>
      <c r="Q38" s="84">
        <f>+'10月'!Q38+'11月'!Q37</f>
        <v>0</v>
      </c>
      <c r="R38" s="128">
        <f>+'10月'!R38+'11月'!R37</f>
        <v>0</v>
      </c>
      <c r="S38" s="91">
        <f>SUM(B38:R38)</f>
        <v>0</v>
      </c>
      <c r="T38"/>
      <c r="U38"/>
    </row>
    <row r="39" spans="1:44" ht="16.350000000000001" customHeight="1">
      <c r="A39" s="156">
        <v>0.33333333333333331</v>
      </c>
      <c r="B39" s="92">
        <f t="shared" ref="B39:R39" si="15">COUNTIF($W$3:$AN$32,B42)</f>
        <v>0</v>
      </c>
      <c r="C39" s="93">
        <f t="shared" si="15"/>
        <v>0</v>
      </c>
      <c r="D39" s="93">
        <f t="shared" si="15"/>
        <v>0</v>
      </c>
      <c r="E39" s="93">
        <f t="shared" si="15"/>
        <v>0</v>
      </c>
      <c r="F39" s="93">
        <f t="shared" si="15"/>
        <v>0</v>
      </c>
      <c r="G39" s="93">
        <f t="shared" si="15"/>
        <v>0</v>
      </c>
      <c r="H39" s="93">
        <f t="shared" si="15"/>
        <v>0</v>
      </c>
      <c r="I39" s="93">
        <f t="shared" si="15"/>
        <v>0</v>
      </c>
      <c r="J39" s="93">
        <f t="shared" si="15"/>
        <v>0</v>
      </c>
      <c r="K39" s="93">
        <f t="shared" si="15"/>
        <v>0</v>
      </c>
      <c r="L39" s="93">
        <f t="shared" si="15"/>
        <v>0</v>
      </c>
      <c r="M39" s="129">
        <f t="shared" si="15"/>
        <v>0</v>
      </c>
      <c r="N39" s="130">
        <f t="shared" si="15"/>
        <v>0</v>
      </c>
      <c r="O39" s="131">
        <f t="shared" si="15"/>
        <v>0</v>
      </c>
      <c r="P39" s="93">
        <f t="shared" si="15"/>
        <v>0</v>
      </c>
      <c r="Q39" s="93">
        <f t="shared" si="15"/>
        <v>0</v>
      </c>
      <c r="R39" s="93">
        <f t="shared" si="15"/>
        <v>0</v>
      </c>
      <c r="S39" s="89">
        <f>SUM(B39:M39,Q39:R39)/3</f>
        <v>0</v>
      </c>
      <c r="T39"/>
      <c r="U39"/>
    </row>
    <row r="40" spans="1:44" ht="15" customHeight="1" thickBot="1">
      <c r="A40" s="157">
        <v>0.5</v>
      </c>
      <c r="B40" s="158">
        <f t="shared" ref="B40:R40" si="16">COUNTIF($W$3:$AN$32,B43)</f>
        <v>0</v>
      </c>
      <c r="C40" s="159">
        <f t="shared" si="16"/>
        <v>0</v>
      </c>
      <c r="D40" s="159">
        <f t="shared" si="16"/>
        <v>0</v>
      </c>
      <c r="E40" s="159">
        <f t="shared" si="16"/>
        <v>0</v>
      </c>
      <c r="F40" s="159">
        <f t="shared" si="16"/>
        <v>0</v>
      </c>
      <c r="G40" s="159">
        <f t="shared" si="16"/>
        <v>0</v>
      </c>
      <c r="H40" s="159">
        <f t="shared" si="16"/>
        <v>0</v>
      </c>
      <c r="I40" s="159">
        <f t="shared" si="16"/>
        <v>0</v>
      </c>
      <c r="J40" s="159">
        <f t="shared" si="16"/>
        <v>0</v>
      </c>
      <c r="K40" s="159">
        <f t="shared" si="16"/>
        <v>0</v>
      </c>
      <c r="L40" s="159">
        <f t="shared" si="16"/>
        <v>0</v>
      </c>
      <c r="M40" s="165">
        <f t="shared" si="16"/>
        <v>0</v>
      </c>
      <c r="N40" s="166">
        <f t="shared" si="16"/>
        <v>0</v>
      </c>
      <c r="O40" s="167">
        <f t="shared" si="16"/>
        <v>0</v>
      </c>
      <c r="P40" s="159">
        <f t="shared" si="16"/>
        <v>0</v>
      </c>
      <c r="Q40" s="159">
        <f t="shared" si="16"/>
        <v>0</v>
      </c>
      <c r="R40" s="159">
        <f t="shared" si="16"/>
        <v>0</v>
      </c>
      <c r="S40" s="164">
        <f>SUM(B40:M40,Q40:R40)/2</f>
        <v>0</v>
      </c>
      <c r="T40"/>
      <c r="U40"/>
    </row>
    <row r="41" spans="1:44" ht="17.100000000000001" customHeight="1" thickBot="1">
      <c r="Q41" s="100"/>
      <c r="T41"/>
      <c r="U41"/>
    </row>
    <row r="42" spans="1:44" ht="15" hidden="1" customHeight="1">
      <c r="A42" s="101">
        <v>3</v>
      </c>
      <c r="B42" s="102" t="str">
        <f t="shared" ref="B42:K43" si="17">+B$36&amp;$A42</f>
        <v>国3</v>
      </c>
      <c r="C42" s="102" t="str">
        <f t="shared" si="17"/>
        <v>社3</v>
      </c>
      <c r="D42" s="102" t="str">
        <f t="shared" si="17"/>
        <v>算3</v>
      </c>
      <c r="E42" s="102" t="str">
        <f t="shared" si="17"/>
        <v>day3</v>
      </c>
      <c r="F42" s="102" t="str">
        <f t="shared" si="17"/>
        <v>生3</v>
      </c>
      <c r="G42" s="102" t="str">
        <f t="shared" si="17"/>
        <v>音3</v>
      </c>
      <c r="H42" s="102" t="str">
        <f t="shared" si="17"/>
        <v>図3</v>
      </c>
      <c r="I42" s="102" t="str">
        <f t="shared" si="17"/>
        <v>家3</v>
      </c>
      <c r="J42" s="102" t="str">
        <f t="shared" si="17"/>
        <v>体3</v>
      </c>
      <c r="K42" s="102" t="str">
        <f t="shared" si="17"/>
        <v>道3</v>
      </c>
      <c r="L42" s="102" t="str">
        <f t="shared" ref="L42:R43" si="18">+L$36&amp;$A42</f>
        <v>特3</v>
      </c>
      <c r="M42" s="102" t="str">
        <f t="shared" si="18"/>
        <v>総3</v>
      </c>
      <c r="N42" s="102" t="str">
        <f t="shared" si="18"/>
        <v>外3</v>
      </c>
      <c r="O42" s="102" t="str">
        <f t="shared" si="18"/>
        <v>カ3</v>
      </c>
      <c r="P42" s="102" t="str">
        <f t="shared" si="18"/>
        <v>委3</v>
      </c>
      <c r="Q42" s="102" t="str">
        <f t="shared" si="18"/>
        <v>ク3</v>
      </c>
      <c r="R42" s="102" t="str">
        <f t="shared" si="18"/>
        <v>行3</v>
      </c>
      <c r="T42"/>
      <c r="U42"/>
    </row>
    <row r="43" spans="1:44" ht="14.25" hidden="1" customHeight="1" thickBot="1">
      <c r="A43" s="104">
        <v>2</v>
      </c>
      <c r="B43" s="105" t="str">
        <f t="shared" si="17"/>
        <v>国2</v>
      </c>
      <c r="C43" s="105" t="str">
        <f t="shared" si="17"/>
        <v>社2</v>
      </c>
      <c r="D43" s="105" t="str">
        <f t="shared" si="17"/>
        <v>算2</v>
      </c>
      <c r="E43" s="105" t="str">
        <f t="shared" si="17"/>
        <v>day2</v>
      </c>
      <c r="F43" s="105" t="str">
        <f t="shared" si="17"/>
        <v>生2</v>
      </c>
      <c r="G43" s="105" t="str">
        <f t="shared" si="17"/>
        <v>音2</v>
      </c>
      <c r="H43" s="105" t="str">
        <f t="shared" si="17"/>
        <v>図2</v>
      </c>
      <c r="I43" s="105" t="str">
        <f t="shared" si="17"/>
        <v>家2</v>
      </c>
      <c r="J43" s="105" t="str">
        <f t="shared" si="17"/>
        <v>体2</v>
      </c>
      <c r="K43" s="105" t="str">
        <f t="shared" si="17"/>
        <v>道2</v>
      </c>
      <c r="L43" s="105" t="str">
        <f t="shared" si="18"/>
        <v>特2</v>
      </c>
      <c r="M43" s="105" t="str">
        <f t="shared" si="18"/>
        <v>総2</v>
      </c>
      <c r="N43" s="108" t="str">
        <f t="shared" si="18"/>
        <v>外2</v>
      </c>
      <c r="O43" s="108" t="str">
        <f t="shared" si="18"/>
        <v>カ2</v>
      </c>
      <c r="P43" s="108" t="str">
        <f t="shared" si="18"/>
        <v>委2</v>
      </c>
      <c r="Q43" s="108" t="str">
        <f t="shared" si="18"/>
        <v>ク2</v>
      </c>
      <c r="R43" s="108" t="str">
        <f t="shared" si="18"/>
        <v>行2</v>
      </c>
      <c r="T43"/>
      <c r="U43"/>
    </row>
    <row r="44" spans="1:44" ht="15" customHeight="1">
      <c r="N44" s="132"/>
      <c r="O44" s="397" t="s">
        <v>40</v>
      </c>
      <c r="P44" s="397"/>
      <c r="Q44" s="397" t="s">
        <v>41</v>
      </c>
      <c r="R44" s="398"/>
      <c r="T44"/>
      <c r="U44"/>
    </row>
    <row r="45" spans="1:44" ht="13.65" customHeight="1">
      <c r="N45" s="133" t="s">
        <v>42</v>
      </c>
      <c r="O45" s="399">
        <f>SUM(B37:N37)</f>
        <v>0</v>
      </c>
      <c r="P45" s="399"/>
      <c r="Q45" s="399">
        <f>SUM(O37:R37)</f>
        <v>0</v>
      </c>
      <c r="R45" s="400"/>
    </row>
    <row r="46" spans="1:44" ht="13.8" thickBot="1">
      <c r="N46" s="134" t="s">
        <v>43</v>
      </c>
      <c r="O46" s="389">
        <f>SUM(B38:N38)</f>
        <v>0</v>
      </c>
      <c r="P46" s="389"/>
      <c r="Q46" s="389">
        <f>SUM(O38:R38)</f>
        <v>0</v>
      </c>
      <c r="R46" s="390"/>
    </row>
  </sheetData>
  <mergeCells count="74">
    <mergeCell ref="Q46:R46"/>
    <mergeCell ref="O44:P44"/>
    <mergeCell ref="Q44:R44"/>
    <mergeCell ref="O45:P45"/>
    <mergeCell ref="Q45:R45"/>
    <mergeCell ref="I34:M34"/>
    <mergeCell ref="I5:P5"/>
    <mergeCell ref="I6:P6"/>
    <mergeCell ref="O46:P46"/>
    <mergeCell ref="A35:N35"/>
    <mergeCell ref="I32:P32"/>
    <mergeCell ref="I33:P33"/>
    <mergeCell ref="I29:P29"/>
    <mergeCell ref="I28:P28"/>
    <mergeCell ref="I8:P8"/>
    <mergeCell ref="I9:P9"/>
    <mergeCell ref="I19:P19"/>
    <mergeCell ref="I20:P20"/>
    <mergeCell ref="I12:P12"/>
    <mergeCell ref="I13:P13"/>
    <mergeCell ref="I30:P30"/>
    <mergeCell ref="I18:P18"/>
    <mergeCell ref="I23:P23"/>
    <mergeCell ref="Q24:S24"/>
    <mergeCell ref="Q25:S25"/>
    <mergeCell ref="Q32:S32"/>
    <mergeCell ref="Q30:S30"/>
    <mergeCell ref="Q31:S31"/>
    <mergeCell ref="Q28:S28"/>
    <mergeCell ref="I27:P27"/>
    <mergeCell ref="I26:P26"/>
    <mergeCell ref="I24:P24"/>
    <mergeCell ref="I31:P31"/>
    <mergeCell ref="I21:P21"/>
    <mergeCell ref="I25:P25"/>
    <mergeCell ref="I22:P22"/>
    <mergeCell ref="S35:S36"/>
    <mergeCell ref="Q21:S21"/>
    <mergeCell ref="Q22:S22"/>
    <mergeCell ref="Q23:S23"/>
    <mergeCell ref="Q18:S18"/>
    <mergeCell ref="Q19:S19"/>
    <mergeCell ref="Q20:S20"/>
    <mergeCell ref="Q33:S33"/>
    <mergeCell ref="Q29:S29"/>
    <mergeCell ref="Q26:S26"/>
    <mergeCell ref="Q27:S27"/>
    <mergeCell ref="Q10:S10"/>
    <mergeCell ref="Q11:S11"/>
    <mergeCell ref="I14:P14"/>
    <mergeCell ref="I10:P10"/>
    <mergeCell ref="I11:P11"/>
    <mergeCell ref="Q16:S16"/>
    <mergeCell ref="Q12:S12"/>
    <mergeCell ref="Q13:S13"/>
    <mergeCell ref="Q17:S17"/>
    <mergeCell ref="I16:P16"/>
    <mergeCell ref="I17:P17"/>
    <mergeCell ref="Q14:S14"/>
    <mergeCell ref="Q15:S15"/>
    <mergeCell ref="I15:P15"/>
    <mergeCell ref="Q8:S8"/>
    <mergeCell ref="Q9:S9"/>
    <mergeCell ref="Q4:S4"/>
    <mergeCell ref="C1:G1"/>
    <mergeCell ref="Q2:S2"/>
    <mergeCell ref="Q3:S3"/>
    <mergeCell ref="Q6:S6"/>
    <mergeCell ref="Q7:S7"/>
    <mergeCell ref="Q5:S5"/>
    <mergeCell ref="I2:P2"/>
    <mergeCell ref="I7:P7"/>
    <mergeCell ref="I3:P3"/>
    <mergeCell ref="I4:P4"/>
  </mergeCells>
  <phoneticPr fontId="2"/>
  <conditionalFormatting sqref="A3:B33 I3:I33 Q3:Q33 B34:I34 O34 A34:A35">
    <cfRule type="expression" dxfId="48" priority="1" stopIfTrue="1">
      <formula>$B3="土"</formula>
    </cfRule>
    <cfRule type="expression" dxfId="47" priority="2" stopIfTrue="1">
      <formula>$B3="日"</formula>
    </cfRule>
  </conditionalFormatting>
  <conditionalFormatting sqref="C3:H33">
    <cfRule type="expression" dxfId="46" priority="3" stopIfTrue="1">
      <formula>AND(U3&lt;4,U3&gt;0.5)</formula>
    </cfRule>
    <cfRule type="expression" dxfId="45" priority="4" stopIfTrue="1">
      <formula>$B3="土"</formula>
    </cfRule>
    <cfRule type="expression" dxfId="44" priority="5" stopIfTrue="1">
      <formula>$B3="日"</formula>
    </cfRule>
  </conditionalFormatting>
  <dataValidations count="2">
    <dataValidation type="list" allowBlank="1" showInputMessage="1" showErrorMessage="1" sqref="C34:H34" xr:uid="{00000000-0002-0000-0900-000000000000}">
      <formula1>#REF!</formula1>
    </dataValidation>
    <dataValidation type="list" allowBlank="1" showInputMessage="1" sqref="C3:H33" xr:uid="{00000000-0002-0000-0900-000001000000}">
      <formula1>$B$36:$S$36</formula1>
    </dataValidation>
  </dataValidations>
  <printOptions horizontalCentered="1" verticalCentered="1"/>
  <pageMargins left="0.31496062992125984" right="0.31496062992125984" top="0.31496062992125984" bottom="0.31496062992125984" header="0.23622047244094491" footer="0.31496062992125984"/>
  <pageSetup paperSize="13" scale="81"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tabColor indexed="46"/>
    <pageSetUpPr fitToPage="1"/>
  </sheetPr>
  <dimension ref="A1:AR46"/>
  <sheetViews>
    <sheetView showZeros="0" topLeftCell="A22" zoomScaleNormal="100" zoomScaleSheetLayoutView="100" workbookViewId="0">
      <selection activeCell="B39" sqref="B39"/>
    </sheetView>
  </sheetViews>
  <sheetFormatPr defaultRowHeight="13.2"/>
  <cols>
    <col min="1" max="1" width="5.44140625" style="8" customWidth="1"/>
    <col min="2" max="2" width="5.44140625" style="98" customWidth="1"/>
    <col min="3" max="19" width="5.44140625" style="6" customWidth="1"/>
    <col min="20" max="20" width="4.33203125" style="6" customWidth="1"/>
    <col min="21" max="21" width="2.44140625" style="6" hidden="1" customWidth="1"/>
    <col min="22" max="22" width="3" hidden="1" customWidth="1"/>
    <col min="23" max="23" width="2.33203125" hidden="1" customWidth="1"/>
    <col min="24" max="25" width="3" hidden="1" customWidth="1"/>
    <col min="26" max="26" width="2.44140625" hidden="1" customWidth="1"/>
    <col min="27" max="44" width="3" hidden="1" customWidth="1"/>
  </cols>
  <sheetData>
    <row r="1" spans="1:44" s="15" customFormat="1" ht="41.25" customHeight="1" thickBot="1">
      <c r="A1" s="8"/>
      <c r="B1" s="9"/>
      <c r="C1" s="391">
        <f>+年間行事!AG4</f>
        <v>45992</v>
      </c>
      <c r="D1" s="391"/>
      <c r="E1" s="391"/>
      <c r="F1" s="391"/>
      <c r="G1" s="391"/>
      <c r="H1" s="10" t="s">
        <v>17</v>
      </c>
      <c r="I1" s="112"/>
      <c r="J1" s="112"/>
      <c r="K1" s="112"/>
      <c r="L1" s="112"/>
      <c r="M1" s="113"/>
      <c r="N1" s="113"/>
      <c r="O1" s="13">
        <f>年間行事!$Q$1</f>
        <v>7</v>
      </c>
      <c r="P1" s="13" t="s">
        <v>2</v>
      </c>
      <c r="Q1" s="14">
        <f>年間行事!$U$1</f>
        <v>1</v>
      </c>
      <c r="R1" s="14" t="s">
        <v>3</v>
      </c>
      <c r="S1" s="113"/>
      <c r="T1" s="113"/>
      <c r="U1" s="114"/>
      <c r="V1" s="115"/>
      <c r="W1" s="115"/>
      <c r="X1" s="115"/>
      <c r="Y1" s="115"/>
      <c r="Z1" s="116"/>
      <c r="AA1" s="117">
        <v>1</v>
      </c>
      <c r="AB1" s="118">
        <v>2</v>
      </c>
      <c r="AC1" s="118">
        <v>3</v>
      </c>
      <c r="AD1" s="119">
        <v>1</v>
      </c>
      <c r="AE1" s="119">
        <v>2</v>
      </c>
      <c r="AF1" s="119">
        <v>3</v>
      </c>
      <c r="AG1" s="118">
        <v>1</v>
      </c>
      <c r="AH1" s="118">
        <v>2</v>
      </c>
      <c r="AI1" s="118">
        <v>3</v>
      </c>
      <c r="AJ1" s="119">
        <v>1</v>
      </c>
      <c r="AK1" s="119">
        <v>2</v>
      </c>
      <c r="AL1" s="119">
        <v>3</v>
      </c>
      <c r="AM1" s="118">
        <v>1</v>
      </c>
      <c r="AN1" s="118">
        <v>2</v>
      </c>
      <c r="AO1" s="118">
        <v>3</v>
      </c>
      <c r="AP1" s="119">
        <v>1</v>
      </c>
      <c r="AQ1" s="119">
        <v>2</v>
      </c>
      <c r="AR1" s="120">
        <v>3</v>
      </c>
    </row>
    <row r="2" spans="1:44" ht="21.15" customHeight="1" thickBot="1">
      <c r="A2" s="135"/>
      <c r="B2" s="136"/>
      <c r="C2" s="25">
        <v>1</v>
      </c>
      <c r="D2" s="26">
        <v>2</v>
      </c>
      <c r="E2" s="26">
        <v>3</v>
      </c>
      <c r="F2" s="26">
        <v>4</v>
      </c>
      <c r="G2" s="26">
        <v>5</v>
      </c>
      <c r="H2" s="27">
        <v>6</v>
      </c>
      <c r="I2" s="457" t="s">
        <v>18</v>
      </c>
      <c r="J2" s="466"/>
      <c r="K2" s="466"/>
      <c r="L2" s="466"/>
      <c r="M2" s="466"/>
      <c r="N2" s="466"/>
      <c r="O2" s="466"/>
      <c r="P2" s="466"/>
      <c r="Q2" s="447" t="s">
        <v>44</v>
      </c>
      <c r="R2" s="466"/>
      <c r="S2" s="467"/>
      <c r="T2"/>
      <c r="U2"/>
    </row>
    <row r="3" spans="1:44" ht="21.15" customHeight="1" thickTop="1">
      <c r="A3" s="28">
        <f>+C1</f>
        <v>45992</v>
      </c>
      <c r="B3" s="29" t="str">
        <f t="shared" ref="B3:B33" si="0">TEXT(A3,"aaa")</f>
        <v>月</v>
      </c>
      <c r="C3" s="30"/>
      <c r="D3" s="31"/>
      <c r="E3" s="31"/>
      <c r="F3" s="31"/>
      <c r="G3" s="31"/>
      <c r="H3" s="32"/>
      <c r="I3" s="458" t="str">
        <f>+年間行事!AI4&amp;年間行事!AJ4</f>
        <v>A</v>
      </c>
      <c r="J3" s="471"/>
      <c r="K3" s="471"/>
      <c r="L3" s="471"/>
      <c r="M3" s="471"/>
      <c r="N3" s="471"/>
      <c r="O3" s="471"/>
      <c r="P3" s="472"/>
      <c r="Q3" s="468"/>
      <c r="R3" s="469"/>
      <c r="S3" s="470"/>
      <c r="T3"/>
      <c r="U3" s="16">
        <f t="shared" ref="U3:U33" si="1">IF(ISERROR(HLOOKUP(C3,$B$36:$S$36,1,0)),LEN(C3),"")</f>
        <v>0</v>
      </c>
      <c r="V3" s="17">
        <f t="shared" ref="V3:V33" si="2">IF(ISERROR(HLOOKUP(D3,$B$36:$S$36,1,0)),LEN(D3),"")</f>
        <v>0</v>
      </c>
      <c r="W3" s="17">
        <f t="shared" ref="W3:W33" si="3">IF(ISERROR(HLOOKUP(E3,$B$36:$S$36,1,0)),LEN(E3),"")</f>
        <v>0</v>
      </c>
      <c r="X3" s="17">
        <f t="shared" ref="X3:X33" si="4">IF(ISERROR(HLOOKUP(F3,$B$36:$S$36,1,0)),LEN(F3),"")</f>
        <v>0</v>
      </c>
      <c r="Y3" s="17">
        <f t="shared" ref="Y3:Y33" si="5">IF(ISERROR(HLOOKUP(G3,$B$36:$S$36,1,0)),LEN(G3),"")</f>
        <v>0</v>
      </c>
      <c r="Z3" s="18">
        <f t="shared" ref="Z3:Z33" si="6">IF(ISERROR(HLOOKUP(H3,$B$36:$S$36,1,0)),LEN(H3),"")</f>
        <v>0</v>
      </c>
      <c r="AA3" s="33" t="str">
        <f t="shared" ref="AA3:AC33" si="7">IF($U3="","",MID($C3,AA$1,1)&amp;$U3)</f>
        <v>0</v>
      </c>
      <c r="AB3" s="34" t="str">
        <f t="shared" si="7"/>
        <v>0</v>
      </c>
      <c r="AC3" s="34" t="str">
        <f t="shared" si="7"/>
        <v>0</v>
      </c>
      <c r="AD3" s="34" t="str">
        <f t="shared" ref="AD3:AF33" si="8">IF($V3="","",MID($D3,AD$1,1)&amp;$V3)</f>
        <v>0</v>
      </c>
      <c r="AE3" s="34" t="str">
        <f t="shared" si="8"/>
        <v>0</v>
      </c>
      <c r="AF3" s="34" t="str">
        <f t="shared" si="8"/>
        <v>0</v>
      </c>
      <c r="AG3" s="34" t="str">
        <f t="shared" ref="AG3:AI33" si="9">IF($W3="","",MID($E3,AG$1,1)&amp;$W3)</f>
        <v>0</v>
      </c>
      <c r="AH3" s="34" t="str">
        <f t="shared" si="9"/>
        <v>0</v>
      </c>
      <c r="AI3" s="34" t="str">
        <f t="shared" si="9"/>
        <v>0</v>
      </c>
      <c r="AJ3" s="34" t="str">
        <f t="shared" ref="AJ3:AL33" si="10">IF($X3="","",MID($F3,AJ$1,1)&amp;$X3)</f>
        <v>0</v>
      </c>
      <c r="AK3" s="34" t="str">
        <f t="shared" si="10"/>
        <v>0</v>
      </c>
      <c r="AL3" s="34" t="str">
        <f t="shared" si="10"/>
        <v>0</v>
      </c>
      <c r="AM3" s="34" t="str">
        <f t="shared" ref="AM3:AO33" si="11">IF($Y3="","",MID($G3,AM$1,1)&amp;$Y3)</f>
        <v>0</v>
      </c>
      <c r="AN3" s="34" t="str">
        <f t="shared" si="11"/>
        <v>0</v>
      </c>
      <c r="AO3" s="34" t="str">
        <f t="shared" si="11"/>
        <v>0</v>
      </c>
      <c r="AP3" s="34" t="str">
        <f t="shared" ref="AP3:AR33" si="12">IF($Z3="","",MID($H3,AP$1,1)&amp;$Z3)</f>
        <v>0</v>
      </c>
      <c r="AQ3" s="34" t="str">
        <f t="shared" si="12"/>
        <v>0</v>
      </c>
      <c r="AR3" s="35" t="str">
        <f t="shared" si="12"/>
        <v>0</v>
      </c>
    </row>
    <row r="4" spans="1:44" ht="21.15" customHeight="1">
      <c r="A4" s="28">
        <f t="shared" ref="A4:A33" si="13">+A3+1</f>
        <v>45993</v>
      </c>
      <c r="B4" s="29" t="str">
        <f t="shared" si="0"/>
        <v>火</v>
      </c>
      <c r="C4" s="36"/>
      <c r="D4" s="37"/>
      <c r="E4" s="37"/>
      <c r="F4" s="37"/>
      <c r="G4" s="37"/>
      <c r="H4" s="38"/>
      <c r="I4" s="453" t="str">
        <f>+年間行事!AI5&amp;年間行事!AJ5</f>
        <v/>
      </c>
      <c r="J4" s="442"/>
      <c r="K4" s="442"/>
      <c r="L4" s="442"/>
      <c r="M4" s="442"/>
      <c r="N4" s="442"/>
      <c r="O4" s="442"/>
      <c r="P4" s="454"/>
      <c r="Q4" s="464"/>
      <c r="R4" s="464"/>
      <c r="S4" s="465"/>
      <c r="T4"/>
      <c r="U4" s="39">
        <f t="shared" si="1"/>
        <v>0</v>
      </c>
      <c r="V4" s="40">
        <f t="shared" si="2"/>
        <v>0</v>
      </c>
      <c r="W4" s="40">
        <f t="shared" si="3"/>
        <v>0</v>
      </c>
      <c r="X4" s="40">
        <f t="shared" si="4"/>
        <v>0</v>
      </c>
      <c r="Y4" s="40">
        <f t="shared" si="5"/>
        <v>0</v>
      </c>
      <c r="Z4" s="41">
        <f t="shared" si="6"/>
        <v>0</v>
      </c>
      <c r="AA4" s="42" t="str">
        <f t="shared" si="7"/>
        <v>0</v>
      </c>
      <c r="AB4" s="43" t="str">
        <f t="shared" si="7"/>
        <v>0</v>
      </c>
      <c r="AC4" s="43" t="str">
        <f t="shared" si="7"/>
        <v>0</v>
      </c>
      <c r="AD4" s="43" t="str">
        <f t="shared" si="8"/>
        <v>0</v>
      </c>
      <c r="AE4" s="43" t="str">
        <f t="shared" si="8"/>
        <v>0</v>
      </c>
      <c r="AF4" s="43" t="str">
        <f t="shared" si="8"/>
        <v>0</v>
      </c>
      <c r="AG4" s="43" t="str">
        <f t="shared" si="9"/>
        <v>0</v>
      </c>
      <c r="AH4" s="43" t="str">
        <f t="shared" si="9"/>
        <v>0</v>
      </c>
      <c r="AI4" s="43" t="str">
        <f t="shared" si="9"/>
        <v>0</v>
      </c>
      <c r="AJ4" s="43" t="str">
        <f t="shared" si="10"/>
        <v>0</v>
      </c>
      <c r="AK4" s="43" t="str">
        <f t="shared" si="10"/>
        <v>0</v>
      </c>
      <c r="AL4" s="43" t="str">
        <f t="shared" si="10"/>
        <v>0</v>
      </c>
      <c r="AM4" s="43" t="str">
        <f t="shared" si="11"/>
        <v>0</v>
      </c>
      <c r="AN4" s="43" t="str">
        <f t="shared" si="11"/>
        <v>0</v>
      </c>
      <c r="AO4" s="43" t="str">
        <f t="shared" si="11"/>
        <v>0</v>
      </c>
      <c r="AP4" s="43" t="str">
        <f t="shared" si="12"/>
        <v>0</v>
      </c>
      <c r="AQ4" s="43" t="str">
        <f t="shared" si="12"/>
        <v>0</v>
      </c>
      <c r="AR4" s="44" t="str">
        <f t="shared" si="12"/>
        <v>0</v>
      </c>
    </row>
    <row r="5" spans="1:44" ht="21.15" customHeight="1">
      <c r="A5" s="28">
        <f t="shared" si="13"/>
        <v>45994</v>
      </c>
      <c r="B5" s="29" t="str">
        <f t="shared" si="0"/>
        <v>水</v>
      </c>
      <c r="C5" s="36"/>
      <c r="D5" s="37"/>
      <c r="E5" s="37"/>
      <c r="F5" s="37"/>
      <c r="G5" s="37"/>
      <c r="H5" s="38"/>
      <c r="I5" s="453" t="str">
        <f>+年間行事!AI6&amp;年間行事!AJ6</f>
        <v/>
      </c>
      <c r="J5" s="442"/>
      <c r="K5" s="442"/>
      <c r="L5" s="442"/>
      <c r="M5" s="442"/>
      <c r="N5" s="442"/>
      <c r="O5" s="442"/>
      <c r="P5" s="454"/>
      <c r="Q5" s="464"/>
      <c r="R5" s="464"/>
      <c r="S5" s="465"/>
      <c r="T5"/>
      <c r="U5" s="39">
        <f t="shared" si="1"/>
        <v>0</v>
      </c>
      <c r="V5" s="40">
        <f t="shared" si="2"/>
        <v>0</v>
      </c>
      <c r="W5" s="40">
        <f t="shared" si="3"/>
        <v>0</v>
      </c>
      <c r="X5" s="40">
        <f t="shared" si="4"/>
        <v>0</v>
      </c>
      <c r="Y5" s="40">
        <f t="shared" si="5"/>
        <v>0</v>
      </c>
      <c r="Z5" s="41">
        <f t="shared" si="6"/>
        <v>0</v>
      </c>
      <c r="AA5" s="42" t="str">
        <f t="shared" si="7"/>
        <v>0</v>
      </c>
      <c r="AB5" s="43" t="str">
        <f t="shared" si="7"/>
        <v>0</v>
      </c>
      <c r="AC5" s="43" t="str">
        <f t="shared" si="7"/>
        <v>0</v>
      </c>
      <c r="AD5" s="43" t="str">
        <f t="shared" si="8"/>
        <v>0</v>
      </c>
      <c r="AE5" s="43" t="str">
        <f t="shared" si="8"/>
        <v>0</v>
      </c>
      <c r="AF5" s="43" t="str">
        <f t="shared" si="8"/>
        <v>0</v>
      </c>
      <c r="AG5" s="43" t="str">
        <f t="shared" si="9"/>
        <v>0</v>
      </c>
      <c r="AH5" s="43" t="str">
        <f t="shared" si="9"/>
        <v>0</v>
      </c>
      <c r="AI5" s="43" t="str">
        <f t="shared" si="9"/>
        <v>0</v>
      </c>
      <c r="AJ5" s="43" t="str">
        <f t="shared" si="10"/>
        <v>0</v>
      </c>
      <c r="AK5" s="43" t="str">
        <f t="shared" si="10"/>
        <v>0</v>
      </c>
      <c r="AL5" s="43" t="str">
        <f t="shared" si="10"/>
        <v>0</v>
      </c>
      <c r="AM5" s="43" t="str">
        <f t="shared" si="11"/>
        <v>0</v>
      </c>
      <c r="AN5" s="43" t="str">
        <f t="shared" si="11"/>
        <v>0</v>
      </c>
      <c r="AO5" s="43" t="str">
        <f t="shared" si="11"/>
        <v>0</v>
      </c>
      <c r="AP5" s="43" t="str">
        <f t="shared" si="12"/>
        <v>0</v>
      </c>
      <c r="AQ5" s="43" t="str">
        <f t="shared" si="12"/>
        <v>0</v>
      </c>
      <c r="AR5" s="44" t="str">
        <f t="shared" si="12"/>
        <v>0</v>
      </c>
    </row>
    <row r="6" spans="1:44" ht="21.15" customHeight="1">
      <c r="A6" s="28">
        <f t="shared" si="13"/>
        <v>45995</v>
      </c>
      <c r="B6" s="29" t="str">
        <f t="shared" si="0"/>
        <v>木</v>
      </c>
      <c r="C6" s="36"/>
      <c r="D6" s="37"/>
      <c r="E6" s="37"/>
      <c r="F6" s="37"/>
      <c r="G6" s="37"/>
      <c r="H6" s="38"/>
      <c r="I6" s="453" t="str">
        <f>+年間行事!AI7&amp;年間行事!AJ7</f>
        <v>B</v>
      </c>
      <c r="J6" s="442"/>
      <c r="K6" s="442"/>
      <c r="L6" s="442"/>
      <c r="M6" s="442"/>
      <c r="N6" s="442"/>
      <c r="O6" s="442"/>
      <c r="P6" s="454"/>
      <c r="Q6" s="464"/>
      <c r="R6" s="464"/>
      <c r="S6" s="465"/>
      <c r="T6"/>
      <c r="U6" s="39">
        <f t="shared" si="1"/>
        <v>0</v>
      </c>
      <c r="V6" s="40">
        <f t="shared" si="2"/>
        <v>0</v>
      </c>
      <c r="W6" s="40">
        <f t="shared" si="3"/>
        <v>0</v>
      </c>
      <c r="X6" s="40">
        <f t="shared" si="4"/>
        <v>0</v>
      </c>
      <c r="Y6" s="40">
        <f t="shared" si="5"/>
        <v>0</v>
      </c>
      <c r="Z6" s="41">
        <f t="shared" si="6"/>
        <v>0</v>
      </c>
      <c r="AA6" s="42" t="str">
        <f t="shared" si="7"/>
        <v>0</v>
      </c>
      <c r="AB6" s="43" t="str">
        <f t="shared" si="7"/>
        <v>0</v>
      </c>
      <c r="AC6" s="43" t="str">
        <f t="shared" si="7"/>
        <v>0</v>
      </c>
      <c r="AD6" s="43" t="str">
        <f t="shared" si="8"/>
        <v>0</v>
      </c>
      <c r="AE6" s="43" t="str">
        <f t="shared" si="8"/>
        <v>0</v>
      </c>
      <c r="AF6" s="43" t="str">
        <f t="shared" si="8"/>
        <v>0</v>
      </c>
      <c r="AG6" s="43" t="str">
        <f t="shared" si="9"/>
        <v>0</v>
      </c>
      <c r="AH6" s="43" t="str">
        <f t="shared" si="9"/>
        <v>0</v>
      </c>
      <c r="AI6" s="43" t="str">
        <f t="shared" si="9"/>
        <v>0</v>
      </c>
      <c r="AJ6" s="43" t="str">
        <f t="shared" si="10"/>
        <v>0</v>
      </c>
      <c r="AK6" s="43" t="str">
        <f t="shared" si="10"/>
        <v>0</v>
      </c>
      <c r="AL6" s="43" t="str">
        <f t="shared" si="10"/>
        <v>0</v>
      </c>
      <c r="AM6" s="43" t="str">
        <f t="shared" si="11"/>
        <v>0</v>
      </c>
      <c r="AN6" s="43" t="str">
        <f t="shared" si="11"/>
        <v>0</v>
      </c>
      <c r="AO6" s="43" t="str">
        <f t="shared" si="11"/>
        <v>0</v>
      </c>
      <c r="AP6" s="43" t="str">
        <f t="shared" si="12"/>
        <v>0</v>
      </c>
      <c r="AQ6" s="43" t="str">
        <f t="shared" si="12"/>
        <v>0</v>
      </c>
      <c r="AR6" s="44" t="str">
        <f t="shared" si="12"/>
        <v>0</v>
      </c>
    </row>
    <row r="7" spans="1:44" ht="21.15" customHeight="1">
      <c r="A7" s="28">
        <f t="shared" si="13"/>
        <v>45996</v>
      </c>
      <c r="B7" s="29" t="str">
        <f t="shared" si="0"/>
        <v>金</v>
      </c>
      <c r="C7" s="36"/>
      <c r="D7" s="37"/>
      <c r="E7" s="37"/>
      <c r="F7" s="37"/>
      <c r="G7" s="37"/>
      <c r="H7" s="38"/>
      <c r="I7" s="453" t="str">
        <f>+年間行事!AI8&amp;年間行事!AJ8</f>
        <v/>
      </c>
      <c r="J7" s="442"/>
      <c r="K7" s="442"/>
      <c r="L7" s="442"/>
      <c r="M7" s="442"/>
      <c r="N7" s="442"/>
      <c r="O7" s="442"/>
      <c r="P7" s="454"/>
      <c r="Q7" s="464"/>
      <c r="R7" s="464"/>
      <c r="S7" s="465"/>
      <c r="T7"/>
      <c r="U7" s="39">
        <f t="shared" si="1"/>
        <v>0</v>
      </c>
      <c r="V7" s="40">
        <f t="shared" si="2"/>
        <v>0</v>
      </c>
      <c r="W7" s="40">
        <f t="shared" si="3"/>
        <v>0</v>
      </c>
      <c r="X7" s="40">
        <f t="shared" si="4"/>
        <v>0</v>
      </c>
      <c r="Y7" s="40">
        <f t="shared" si="5"/>
        <v>0</v>
      </c>
      <c r="Z7" s="41">
        <f t="shared" si="6"/>
        <v>0</v>
      </c>
      <c r="AA7" s="42" t="str">
        <f t="shared" si="7"/>
        <v>0</v>
      </c>
      <c r="AB7" s="43" t="str">
        <f t="shared" si="7"/>
        <v>0</v>
      </c>
      <c r="AC7" s="43" t="str">
        <f t="shared" si="7"/>
        <v>0</v>
      </c>
      <c r="AD7" s="43" t="str">
        <f t="shared" si="8"/>
        <v>0</v>
      </c>
      <c r="AE7" s="43" t="str">
        <f t="shared" si="8"/>
        <v>0</v>
      </c>
      <c r="AF7" s="43" t="str">
        <f t="shared" si="8"/>
        <v>0</v>
      </c>
      <c r="AG7" s="43" t="str">
        <f t="shared" si="9"/>
        <v>0</v>
      </c>
      <c r="AH7" s="43" t="str">
        <f t="shared" si="9"/>
        <v>0</v>
      </c>
      <c r="AI7" s="43" t="str">
        <f t="shared" si="9"/>
        <v>0</v>
      </c>
      <c r="AJ7" s="43" t="str">
        <f t="shared" si="10"/>
        <v>0</v>
      </c>
      <c r="AK7" s="43" t="str">
        <f t="shared" si="10"/>
        <v>0</v>
      </c>
      <c r="AL7" s="43" t="str">
        <f t="shared" si="10"/>
        <v>0</v>
      </c>
      <c r="AM7" s="43" t="str">
        <f t="shared" si="11"/>
        <v>0</v>
      </c>
      <c r="AN7" s="43" t="str">
        <f t="shared" si="11"/>
        <v>0</v>
      </c>
      <c r="AO7" s="43" t="str">
        <f t="shared" si="11"/>
        <v>0</v>
      </c>
      <c r="AP7" s="43" t="str">
        <f t="shared" si="12"/>
        <v>0</v>
      </c>
      <c r="AQ7" s="43" t="str">
        <f t="shared" si="12"/>
        <v>0</v>
      </c>
      <c r="AR7" s="44" t="str">
        <f t="shared" si="12"/>
        <v>0</v>
      </c>
    </row>
    <row r="8" spans="1:44" ht="21.15" customHeight="1">
      <c r="A8" s="28">
        <f t="shared" si="13"/>
        <v>45997</v>
      </c>
      <c r="B8" s="29" t="str">
        <f t="shared" si="0"/>
        <v>土</v>
      </c>
      <c r="C8" s="36"/>
      <c r="D8" s="37"/>
      <c r="E8" s="37"/>
      <c r="F8" s="37"/>
      <c r="G8" s="37"/>
      <c r="H8" s="38"/>
      <c r="I8" s="453" t="str">
        <f>+年間行事!AI9&amp;年間行事!AJ9</f>
        <v/>
      </c>
      <c r="J8" s="442"/>
      <c r="K8" s="442"/>
      <c r="L8" s="442"/>
      <c r="M8" s="442"/>
      <c r="N8" s="442"/>
      <c r="O8" s="442"/>
      <c r="P8" s="454"/>
      <c r="Q8" s="464"/>
      <c r="R8" s="464"/>
      <c r="S8" s="465"/>
      <c r="T8"/>
      <c r="U8" s="39">
        <f t="shared" si="1"/>
        <v>0</v>
      </c>
      <c r="V8" s="40">
        <f t="shared" si="2"/>
        <v>0</v>
      </c>
      <c r="W8" s="40">
        <f t="shared" si="3"/>
        <v>0</v>
      </c>
      <c r="X8" s="40">
        <f t="shared" si="4"/>
        <v>0</v>
      </c>
      <c r="Y8" s="40">
        <f t="shared" si="5"/>
        <v>0</v>
      </c>
      <c r="Z8" s="41">
        <f t="shared" si="6"/>
        <v>0</v>
      </c>
      <c r="AA8" s="42" t="str">
        <f t="shared" si="7"/>
        <v>0</v>
      </c>
      <c r="AB8" s="43" t="str">
        <f t="shared" si="7"/>
        <v>0</v>
      </c>
      <c r="AC8" s="43" t="str">
        <f t="shared" si="7"/>
        <v>0</v>
      </c>
      <c r="AD8" s="43" t="str">
        <f t="shared" si="8"/>
        <v>0</v>
      </c>
      <c r="AE8" s="43" t="str">
        <f t="shared" si="8"/>
        <v>0</v>
      </c>
      <c r="AF8" s="43" t="str">
        <f t="shared" si="8"/>
        <v>0</v>
      </c>
      <c r="AG8" s="43" t="str">
        <f t="shared" si="9"/>
        <v>0</v>
      </c>
      <c r="AH8" s="43" t="str">
        <f t="shared" si="9"/>
        <v>0</v>
      </c>
      <c r="AI8" s="43" t="str">
        <f t="shared" si="9"/>
        <v>0</v>
      </c>
      <c r="AJ8" s="43" t="str">
        <f t="shared" si="10"/>
        <v>0</v>
      </c>
      <c r="AK8" s="43" t="str">
        <f t="shared" si="10"/>
        <v>0</v>
      </c>
      <c r="AL8" s="43" t="str">
        <f t="shared" si="10"/>
        <v>0</v>
      </c>
      <c r="AM8" s="43" t="str">
        <f t="shared" si="11"/>
        <v>0</v>
      </c>
      <c r="AN8" s="43" t="str">
        <f t="shared" si="11"/>
        <v>0</v>
      </c>
      <c r="AO8" s="43" t="str">
        <f t="shared" si="11"/>
        <v>0</v>
      </c>
      <c r="AP8" s="43" t="str">
        <f t="shared" si="12"/>
        <v>0</v>
      </c>
      <c r="AQ8" s="43" t="str">
        <f t="shared" si="12"/>
        <v>0</v>
      </c>
      <c r="AR8" s="44" t="str">
        <f t="shared" si="12"/>
        <v>0</v>
      </c>
    </row>
    <row r="9" spans="1:44" ht="21.15" customHeight="1">
      <c r="A9" s="28">
        <f t="shared" si="13"/>
        <v>45998</v>
      </c>
      <c r="B9" s="29" t="str">
        <f t="shared" si="0"/>
        <v>日</v>
      </c>
      <c r="C9" s="36"/>
      <c r="D9" s="37"/>
      <c r="E9" s="37"/>
      <c r="F9" s="37"/>
      <c r="G9" s="37"/>
      <c r="H9" s="38"/>
      <c r="I9" s="473" t="str">
        <f>+年間行事!AI10&amp;年間行事!AJ10</f>
        <v/>
      </c>
      <c r="J9" s="474"/>
      <c r="K9" s="474"/>
      <c r="L9" s="474"/>
      <c r="M9" s="474"/>
      <c r="N9" s="474"/>
      <c r="O9" s="474"/>
      <c r="P9" s="475"/>
      <c r="Q9" s="464"/>
      <c r="R9" s="464"/>
      <c r="S9" s="465"/>
      <c r="T9"/>
      <c r="U9" s="39">
        <f t="shared" si="1"/>
        <v>0</v>
      </c>
      <c r="V9" s="40">
        <f t="shared" si="2"/>
        <v>0</v>
      </c>
      <c r="W9" s="40">
        <f t="shared" si="3"/>
        <v>0</v>
      </c>
      <c r="X9" s="40">
        <f t="shared" si="4"/>
        <v>0</v>
      </c>
      <c r="Y9" s="40">
        <f t="shared" si="5"/>
        <v>0</v>
      </c>
      <c r="Z9" s="41">
        <f t="shared" si="6"/>
        <v>0</v>
      </c>
      <c r="AA9" s="42" t="str">
        <f t="shared" si="7"/>
        <v>0</v>
      </c>
      <c r="AB9" s="43" t="str">
        <f t="shared" si="7"/>
        <v>0</v>
      </c>
      <c r="AC9" s="43" t="str">
        <f t="shared" si="7"/>
        <v>0</v>
      </c>
      <c r="AD9" s="43" t="str">
        <f t="shared" si="8"/>
        <v>0</v>
      </c>
      <c r="AE9" s="43" t="str">
        <f t="shared" si="8"/>
        <v>0</v>
      </c>
      <c r="AF9" s="43" t="str">
        <f t="shared" si="8"/>
        <v>0</v>
      </c>
      <c r="AG9" s="43" t="str">
        <f t="shared" si="9"/>
        <v>0</v>
      </c>
      <c r="AH9" s="43" t="str">
        <f t="shared" si="9"/>
        <v>0</v>
      </c>
      <c r="AI9" s="43" t="str">
        <f t="shared" si="9"/>
        <v>0</v>
      </c>
      <c r="AJ9" s="43" t="str">
        <f t="shared" si="10"/>
        <v>0</v>
      </c>
      <c r="AK9" s="43" t="str">
        <f t="shared" si="10"/>
        <v>0</v>
      </c>
      <c r="AL9" s="43" t="str">
        <f t="shared" si="10"/>
        <v>0</v>
      </c>
      <c r="AM9" s="43" t="str">
        <f t="shared" si="11"/>
        <v>0</v>
      </c>
      <c r="AN9" s="43" t="str">
        <f t="shared" si="11"/>
        <v>0</v>
      </c>
      <c r="AO9" s="43" t="str">
        <f t="shared" si="11"/>
        <v>0</v>
      </c>
      <c r="AP9" s="43" t="str">
        <f t="shared" si="12"/>
        <v>0</v>
      </c>
      <c r="AQ9" s="43" t="str">
        <f t="shared" si="12"/>
        <v>0</v>
      </c>
      <c r="AR9" s="44" t="str">
        <f t="shared" si="12"/>
        <v>0</v>
      </c>
    </row>
    <row r="10" spans="1:44" ht="21.15" customHeight="1">
      <c r="A10" s="28">
        <f t="shared" si="13"/>
        <v>45999</v>
      </c>
      <c r="B10" s="29" t="str">
        <f t="shared" si="0"/>
        <v>月</v>
      </c>
      <c r="C10" s="36"/>
      <c r="D10" s="37"/>
      <c r="E10" s="37"/>
      <c r="F10" s="37"/>
      <c r="G10" s="37"/>
      <c r="H10" s="38"/>
      <c r="I10" s="453" t="str">
        <f>+年間行事!AI11&amp;年間行事!AJ11</f>
        <v/>
      </c>
      <c r="J10" s="442"/>
      <c r="K10" s="442"/>
      <c r="L10" s="442"/>
      <c r="M10" s="442"/>
      <c r="N10" s="442"/>
      <c r="O10" s="442"/>
      <c r="P10" s="454"/>
      <c r="Q10" s="464"/>
      <c r="R10" s="464"/>
      <c r="S10" s="465"/>
      <c r="T10"/>
      <c r="U10" s="39">
        <f t="shared" si="1"/>
        <v>0</v>
      </c>
      <c r="V10" s="40">
        <f t="shared" si="2"/>
        <v>0</v>
      </c>
      <c r="W10" s="40">
        <f t="shared" si="3"/>
        <v>0</v>
      </c>
      <c r="X10" s="40">
        <f t="shared" si="4"/>
        <v>0</v>
      </c>
      <c r="Y10" s="40">
        <f t="shared" si="5"/>
        <v>0</v>
      </c>
      <c r="Z10" s="41">
        <f t="shared" si="6"/>
        <v>0</v>
      </c>
      <c r="AA10" s="42" t="str">
        <f t="shared" si="7"/>
        <v>0</v>
      </c>
      <c r="AB10" s="43" t="str">
        <f t="shared" si="7"/>
        <v>0</v>
      </c>
      <c r="AC10" s="43" t="str">
        <f t="shared" si="7"/>
        <v>0</v>
      </c>
      <c r="AD10" s="43" t="str">
        <f t="shared" si="8"/>
        <v>0</v>
      </c>
      <c r="AE10" s="43" t="str">
        <f t="shared" si="8"/>
        <v>0</v>
      </c>
      <c r="AF10" s="43" t="str">
        <f t="shared" si="8"/>
        <v>0</v>
      </c>
      <c r="AG10" s="43" t="str">
        <f t="shared" si="9"/>
        <v>0</v>
      </c>
      <c r="AH10" s="43" t="str">
        <f t="shared" si="9"/>
        <v>0</v>
      </c>
      <c r="AI10" s="43" t="str">
        <f t="shared" si="9"/>
        <v>0</v>
      </c>
      <c r="AJ10" s="43" t="str">
        <f t="shared" si="10"/>
        <v>0</v>
      </c>
      <c r="AK10" s="43" t="str">
        <f t="shared" si="10"/>
        <v>0</v>
      </c>
      <c r="AL10" s="43" t="str">
        <f t="shared" si="10"/>
        <v>0</v>
      </c>
      <c r="AM10" s="43" t="str">
        <f t="shared" si="11"/>
        <v>0</v>
      </c>
      <c r="AN10" s="43" t="str">
        <f t="shared" si="11"/>
        <v>0</v>
      </c>
      <c r="AO10" s="43" t="str">
        <f t="shared" si="11"/>
        <v>0</v>
      </c>
      <c r="AP10" s="43" t="str">
        <f t="shared" si="12"/>
        <v>0</v>
      </c>
      <c r="AQ10" s="43" t="str">
        <f t="shared" si="12"/>
        <v>0</v>
      </c>
      <c r="AR10" s="44" t="str">
        <f t="shared" si="12"/>
        <v>0</v>
      </c>
    </row>
    <row r="11" spans="1:44" ht="21.15" customHeight="1">
      <c r="A11" s="28">
        <f t="shared" si="13"/>
        <v>46000</v>
      </c>
      <c r="B11" s="29" t="str">
        <f t="shared" si="0"/>
        <v>火</v>
      </c>
      <c r="C11" s="36"/>
      <c r="D11" s="37"/>
      <c r="E11" s="37"/>
      <c r="F11" s="37"/>
      <c r="G11" s="37"/>
      <c r="H11" s="38"/>
      <c r="I11" s="453" t="str">
        <f>+年間行事!AI12&amp;年間行事!AJ12</f>
        <v/>
      </c>
      <c r="J11" s="442"/>
      <c r="K11" s="442"/>
      <c r="L11" s="442"/>
      <c r="M11" s="442"/>
      <c r="N11" s="442"/>
      <c r="O11" s="442"/>
      <c r="P11" s="454"/>
      <c r="Q11" s="464"/>
      <c r="R11" s="464"/>
      <c r="S11" s="465"/>
      <c r="T11"/>
      <c r="U11" s="39">
        <f t="shared" si="1"/>
        <v>0</v>
      </c>
      <c r="V11" s="40">
        <f t="shared" si="2"/>
        <v>0</v>
      </c>
      <c r="W11" s="40">
        <f t="shared" si="3"/>
        <v>0</v>
      </c>
      <c r="X11" s="40">
        <f t="shared" si="4"/>
        <v>0</v>
      </c>
      <c r="Y11" s="40">
        <f t="shared" si="5"/>
        <v>0</v>
      </c>
      <c r="Z11" s="41">
        <f t="shared" si="6"/>
        <v>0</v>
      </c>
      <c r="AA11" s="42" t="str">
        <f t="shared" si="7"/>
        <v>0</v>
      </c>
      <c r="AB11" s="43" t="str">
        <f t="shared" si="7"/>
        <v>0</v>
      </c>
      <c r="AC11" s="43" t="str">
        <f t="shared" si="7"/>
        <v>0</v>
      </c>
      <c r="AD11" s="43" t="str">
        <f t="shared" si="8"/>
        <v>0</v>
      </c>
      <c r="AE11" s="43" t="str">
        <f t="shared" si="8"/>
        <v>0</v>
      </c>
      <c r="AF11" s="43" t="str">
        <f t="shared" si="8"/>
        <v>0</v>
      </c>
      <c r="AG11" s="43" t="str">
        <f t="shared" si="9"/>
        <v>0</v>
      </c>
      <c r="AH11" s="43" t="str">
        <f t="shared" si="9"/>
        <v>0</v>
      </c>
      <c r="AI11" s="43" t="str">
        <f t="shared" si="9"/>
        <v>0</v>
      </c>
      <c r="AJ11" s="43" t="str">
        <f t="shared" si="10"/>
        <v>0</v>
      </c>
      <c r="AK11" s="43" t="str">
        <f t="shared" si="10"/>
        <v>0</v>
      </c>
      <c r="AL11" s="43" t="str">
        <f t="shared" si="10"/>
        <v>0</v>
      </c>
      <c r="AM11" s="43" t="str">
        <f t="shared" si="11"/>
        <v>0</v>
      </c>
      <c r="AN11" s="43" t="str">
        <f t="shared" si="11"/>
        <v>0</v>
      </c>
      <c r="AO11" s="43" t="str">
        <f t="shared" si="11"/>
        <v>0</v>
      </c>
      <c r="AP11" s="43" t="str">
        <f t="shared" si="12"/>
        <v>0</v>
      </c>
      <c r="AQ11" s="43" t="str">
        <f t="shared" si="12"/>
        <v>0</v>
      </c>
      <c r="AR11" s="44" t="str">
        <f t="shared" si="12"/>
        <v>0</v>
      </c>
    </row>
    <row r="12" spans="1:44" ht="21.15" customHeight="1">
      <c r="A12" s="28">
        <f t="shared" si="13"/>
        <v>46001</v>
      </c>
      <c r="B12" s="29" t="str">
        <f t="shared" si="0"/>
        <v>水</v>
      </c>
      <c r="C12" s="36"/>
      <c r="D12" s="37"/>
      <c r="E12" s="37"/>
      <c r="F12" s="37"/>
      <c r="G12" s="37"/>
      <c r="H12" s="38"/>
      <c r="I12" s="453" t="str">
        <f>+年間行事!AI13&amp;年間行事!AJ13</f>
        <v/>
      </c>
      <c r="J12" s="442"/>
      <c r="K12" s="442"/>
      <c r="L12" s="442"/>
      <c r="M12" s="442"/>
      <c r="N12" s="442"/>
      <c r="O12" s="442"/>
      <c r="P12" s="454"/>
      <c r="Q12" s="464"/>
      <c r="R12" s="464"/>
      <c r="S12" s="465"/>
      <c r="T12"/>
      <c r="U12" s="39">
        <f t="shared" si="1"/>
        <v>0</v>
      </c>
      <c r="V12" s="40">
        <f t="shared" si="2"/>
        <v>0</v>
      </c>
      <c r="W12" s="40">
        <f t="shared" si="3"/>
        <v>0</v>
      </c>
      <c r="X12" s="40">
        <f t="shared" si="4"/>
        <v>0</v>
      </c>
      <c r="Y12" s="40">
        <f t="shared" si="5"/>
        <v>0</v>
      </c>
      <c r="Z12" s="41">
        <f t="shared" si="6"/>
        <v>0</v>
      </c>
      <c r="AA12" s="42" t="str">
        <f t="shared" si="7"/>
        <v>0</v>
      </c>
      <c r="AB12" s="43" t="str">
        <f t="shared" si="7"/>
        <v>0</v>
      </c>
      <c r="AC12" s="43" t="str">
        <f t="shared" si="7"/>
        <v>0</v>
      </c>
      <c r="AD12" s="43" t="str">
        <f t="shared" si="8"/>
        <v>0</v>
      </c>
      <c r="AE12" s="43" t="str">
        <f t="shared" si="8"/>
        <v>0</v>
      </c>
      <c r="AF12" s="43" t="str">
        <f t="shared" si="8"/>
        <v>0</v>
      </c>
      <c r="AG12" s="43" t="str">
        <f t="shared" si="9"/>
        <v>0</v>
      </c>
      <c r="AH12" s="43" t="str">
        <f t="shared" si="9"/>
        <v>0</v>
      </c>
      <c r="AI12" s="43" t="str">
        <f t="shared" si="9"/>
        <v>0</v>
      </c>
      <c r="AJ12" s="43" t="str">
        <f t="shared" si="10"/>
        <v>0</v>
      </c>
      <c r="AK12" s="43" t="str">
        <f t="shared" si="10"/>
        <v>0</v>
      </c>
      <c r="AL12" s="43" t="str">
        <f t="shared" si="10"/>
        <v>0</v>
      </c>
      <c r="AM12" s="43" t="str">
        <f t="shared" si="11"/>
        <v>0</v>
      </c>
      <c r="AN12" s="43" t="str">
        <f t="shared" si="11"/>
        <v>0</v>
      </c>
      <c r="AO12" s="43" t="str">
        <f t="shared" si="11"/>
        <v>0</v>
      </c>
      <c r="AP12" s="43" t="str">
        <f t="shared" si="12"/>
        <v>0</v>
      </c>
      <c r="AQ12" s="43" t="str">
        <f t="shared" si="12"/>
        <v>0</v>
      </c>
      <c r="AR12" s="44" t="str">
        <f t="shared" si="12"/>
        <v>0</v>
      </c>
    </row>
    <row r="13" spans="1:44" ht="21.15" customHeight="1">
      <c r="A13" s="28">
        <f t="shared" si="13"/>
        <v>46002</v>
      </c>
      <c r="B13" s="29" t="str">
        <f t="shared" si="0"/>
        <v>木</v>
      </c>
      <c r="C13" s="36"/>
      <c r="D13" s="37"/>
      <c r="E13" s="37"/>
      <c r="F13" s="37"/>
      <c r="G13" s="37"/>
      <c r="H13" s="38"/>
      <c r="I13" s="453" t="str">
        <f>+年間行事!AI14&amp;年間行事!AJ14</f>
        <v>Ａ</v>
      </c>
      <c r="J13" s="442"/>
      <c r="K13" s="442"/>
      <c r="L13" s="442"/>
      <c r="M13" s="442"/>
      <c r="N13" s="442"/>
      <c r="O13" s="442"/>
      <c r="P13" s="454"/>
      <c r="Q13" s="464"/>
      <c r="R13" s="464"/>
      <c r="S13" s="465"/>
      <c r="T13"/>
      <c r="U13" s="39">
        <f t="shared" si="1"/>
        <v>0</v>
      </c>
      <c r="V13" s="40">
        <f t="shared" si="2"/>
        <v>0</v>
      </c>
      <c r="W13" s="40">
        <f t="shared" si="3"/>
        <v>0</v>
      </c>
      <c r="X13" s="40">
        <f t="shared" si="4"/>
        <v>0</v>
      </c>
      <c r="Y13" s="40">
        <f t="shared" si="5"/>
        <v>0</v>
      </c>
      <c r="Z13" s="41">
        <f t="shared" si="6"/>
        <v>0</v>
      </c>
      <c r="AA13" s="42" t="str">
        <f t="shared" si="7"/>
        <v>0</v>
      </c>
      <c r="AB13" s="43" t="str">
        <f t="shared" si="7"/>
        <v>0</v>
      </c>
      <c r="AC13" s="43" t="str">
        <f t="shared" si="7"/>
        <v>0</v>
      </c>
      <c r="AD13" s="43" t="str">
        <f t="shared" si="8"/>
        <v>0</v>
      </c>
      <c r="AE13" s="43" t="str">
        <f t="shared" si="8"/>
        <v>0</v>
      </c>
      <c r="AF13" s="43" t="str">
        <f t="shared" si="8"/>
        <v>0</v>
      </c>
      <c r="AG13" s="43" t="str">
        <f t="shared" si="9"/>
        <v>0</v>
      </c>
      <c r="AH13" s="43" t="str">
        <f t="shared" si="9"/>
        <v>0</v>
      </c>
      <c r="AI13" s="43" t="str">
        <f t="shared" si="9"/>
        <v>0</v>
      </c>
      <c r="AJ13" s="43" t="str">
        <f t="shared" si="10"/>
        <v>0</v>
      </c>
      <c r="AK13" s="43" t="str">
        <f t="shared" si="10"/>
        <v>0</v>
      </c>
      <c r="AL13" s="43" t="str">
        <f t="shared" si="10"/>
        <v>0</v>
      </c>
      <c r="AM13" s="43" t="str">
        <f t="shared" si="11"/>
        <v>0</v>
      </c>
      <c r="AN13" s="43" t="str">
        <f t="shared" si="11"/>
        <v>0</v>
      </c>
      <c r="AO13" s="43" t="str">
        <f t="shared" si="11"/>
        <v>0</v>
      </c>
      <c r="AP13" s="43" t="str">
        <f t="shared" si="12"/>
        <v>0</v>
      </c>
      <c r="AQ13" s="43" t="str">
        <f t="shared" si="12"/>
        <v>0</v>
      </c>
      <c r="AR13" s="44" t="str">
        <f t="shared" si="12"/>
        <v>0</v>
      </c>
    </row>
    <row r="14" spans="1:44" ht="21.15" customHeight="1">
      <c r="A14" s="28">
        <f t="shared" si="13"/>
        <v>46003</v>
      </c>
      <c r="B14" s="29" t="str">
        <f t="shared" si="0"/>
        <v>金</v>
      </c>
      <c r="C14" s="36"/>
      <c r="D14" s="37"/>
      <c r="E14" s="37"/>
      <c r="F14" s="37"/>
      <c r="G14" s="37"/>
      <c r="H14" s="38"/>
      <c r="I14" s="453" t="str">
        <f>+年間行事!AI15&amp;年間行事!AJ15</f>
        <v/>
      </c>
      <c r="J14" s="442"/>
      <c r="K14" s="442"/>
      <c r="L14" s="442"/>
      <c r="M14" s="442"/>
      <c r="N14" s="442"/>
      <c r="O14" s="442"/>
      <c r="P14" s="454"/>
      <c r="Q14" s="464"/>
      <c r="R14" s="464"/>
      <c r="S14" s="465"/>
      <c r="T14"/>
      <c r="U14" s="39">
        <f t="shared" si="1"/>
        <v>0</v>
      </c>
      <c r="V14" s="40">
        <f t="shared" si="2"/>
        <v>0</v>
      </c>
      <c r="W14" s="40">
        <f t="shared" si="3"/>
        <v>0</v>
      </c>
      <c r="X14" s="40">
        <f t="shared" si="4"/>
        <v>0</v>
      </c>
      <c r="Y14" s="40">
        <f t="shared" si="5"/>
        <v>0</v>
      </c>
      <c r="Z14" s="41">
        <f t="shared" si="6"/>
        <v>0</v>
      </c>
      <c r="AA14" s="42" t="str">
        <f t="shared" si="7"/>
        <v>0</v>
      </c>
      <c r="AB14" s="43" t="str">
        <f t="shared" si="7"/>
        <v>0</v>
      </c>
      <c r="AC14" s="43" t="str">
        <f t="shared" si="7"/>
        <v>0</v>
      </c>
      <c r="AD14" s="43" t="str">
        <f t="shared" si="8"/>
        <v>0</v>
      </c>
      <c r="AE14" s="43" t="str">
        <f t="shared" si="8"/>
        <v>0</v>
      </c>
      <c r="AF14" s="43" t="str">
        <f t="shared" si="8"/>
        <v>0</v>
      </c>
      <c r="AG14" s="43" t="str">
        <f t="shared" si="9"/>
        <v>0</v>
      </c>
      <c r="AH14" s="43" t="str">
        <f t="shared" si="9"/>
        <v>0</v>
      </c>
      <c r="AI14" s="43" t="str">
        <f t="shared" si="9"/>
        <v>0</v>
      </c>
      <c r="AJ14" s="43" t="str">
        <f t="shared" si="10"/>
        <v>0</v>
      </c>
      <c r="AK14" s="43" t="str">
        <f t="shared" si="10"/>
        <v>0</v>
      </c>
      <c r="AL14" s="43" t="str">
        <f t="shared" si="10"/>
        <v>0</v>
      </c>
      <c r="AM14" s="43" t="str">
        <f t="shared" si="11"/>
        <v>0</v>
      </c>
      <c r="AN14" s="43" t="str">
        <f t="shared" si="11"/>
        <v>0</v>
      </c>
      <c r="AO14" s="43" t="str">
        <f t="shared" si="11"/>
        <v>0</v>
      </c>
      <c r="AP14" s="43" t="str">
        <f t="shared" si="12"/>
        <v>0</v>
      </c>
      <c r="AQ14" s="43" t="str">
        <f t="shared" si="12"/>
        <v>0</v>
      </c>
      <c r="AR14" s="44" t="str">
        <f t="shared" si="12"/>
        <v>0</v>
      </c>
    </row>
    <row r="15" spans="1:44" ht="21.15" customHeight="1">
      <c r="A15" s="28">
        <f t="shared" si="13"/>
        <v>46004</v>
      </c>
      <c r="B15" s="29" t="str">
        <f t="shared" si="0"/>
        <v>土</v>
      </c>
      <c r="C15" s="36"/>
      <c r="D15" s="37"/>
      <c r="E15" s="37"/>
      <c r="F15" s="37"/>
      <c r="G15" s="37"/>
      <c r="H15" s="38"/>
      <c r="I15" s="453" t="str">
        <f>+年間行事!AI16&amp;年間行事!AJ16</f>
        <v/>
      </c>
      <c r="J15" s="442"/>
      <c r="K15" s="442"/>
      <c r="L15" s="442"/>
      <c r="M15" s="442"/>
      <c r="N15" s="442"/>
      <c r="O15" s="442"/>
      <c r="P15" s="454"/>
      <c r="Q15" s="464"/>
      <c r="R15" s="464"/>
      <c r="S15" s="465"/>
      <c r="T15"/>
      <c r="U15" s="39">
        <f t="shared" si="1"/>
        <v>0</v>
      </c>
      <c r="V15" s="40">
        <f t="shared" si="2"/>
        <v>0</v>
      </c>
      <c r="W15" s="40">
        <f t="shared" si="3"/>
        <v>0</v>
      </c>
      <c r="X15" s="40">
        <f t="shared" si="4"/>
        <v>0</v>
      </c>
      <c r="Y15" s="40">
        <f t="shared" si="5"/>
        <v>0</v>
      </c>
      <c r="Z15" s="41">
        <f t="shared" si="6"/>
        <v>0</v>
      </c>
      <c r="AA15" s="42" t="str">
        <f t="shared" si="7"/>
        <v>0</v>
      </c>
      <c r="AB15" s="43" t="str">
        <f t="shared" si="7"/>
        <v>0</v>
      </c>
      <c r="AC15" s="43" t="str">
        <f t="shared" si="7"/>
        <v>0</v>
      </c>
      <c r="AD15" s="43" t="str">
        <f t="shared" si="8"/>
        <v>0</v>
      </c>
      <c r="AE15" s="43" t="str">
        <f t="shared" si="8"/>
        <v>0</v>
      </c>
      <c r="AF15" s="43" t="str">
        <f t="shared" si="8"/>
        <v>0</v>
      </c>
      <c r="AG15" s="43" t="str">
        <f t="shared" si="9"/>
        <v>0</v>
      </c>
      <c r="AH15" s="43" t="str">
        <f t="shared" si="9"/>
        <v>0</v>
      </c>
      <c r="AI15" s="43" t="str">
        <f t="shared" si="9"/>
        <v>0</v>
      </c>
      <c r="AJ15" s="43" t="str">
        <f t="shared" si="10"/>
        <v>0</v>
      </c>
      <c r="AK15" s="43" t="str">
        <f t="shared" si="10"/>
        <v>0</v>
      </c>
      <c r="AL15" s="43" t="str">
        <f t="shared" si="10"/>
        <v>0</v>
      </c>
      <c r="AM15" s="43" t="str">
        <f t="shared" si="11"/>
        <v>0</v>
      </c>
      <c r="AN15" s="43" t="str">
        <f t="shared" si="11"/>
        <v>0</v>
      </c>
      <c r="AO15" s="43" t="str">
        <f t="shared" si="11"/>
        <v>0</v>
      </c>
      <c r="AP15" s="43" t="str">
        <f t="shared" si="12"/>
        <v>0</v>
      </c>
      <c r="AQ15" s="43" t="str">
        <f t="shared" si="12"/>
        <v>0</v>
      </c>
      <c r="AR15" s="44" t="str">
        <f t="shared" si="12"/>
        <v>0</v>
      </c>
    </row>
    <row r="16" spans="1:44" ht="21.15" customHeight="1">
      <c r="A16" s="28">
        <f t="shared" si="13"/>
        <v>46005</v>
      </c>
      <c r="B16" s="29" t="str">
        <f t="shared" si="0"/>
        <v>日</v>
      </c>
      <c r="C16" s="36"/>
      <c r="D16" s="37"/>
      <c r="E16" s="37"/>
      <c r="F16" s="37"/>
      <c r="G16" s="37"/>
      <c r="H16" s="38"/>
      <c r="I16" s="453" t="str">
        <f>+年間行事!AI17&amp;年間行事!AJ17</f>
        <v/>
      </c>
      <c r="J16" s="442"/>
      <c r="K16" s="442"/>
      <c r="L16" s="442"/>
      <c r="M16" s="442"/>
      <c r="N16" s="442"/>
      <c r="O16" s="442"/>
      <c r="P16" s="454"/>
      <c r="Q16" s="464"/>
      <c r="R16" s="464"/>
      <c r="S16" s="465"/>
      <c r="T16"/>
      <c r="U16" s="39">
        <f t="shared" si="1"/>
        <v>0</v>
      </c>
      <c r="V16" s="40">
        <f t="shared" si="2"/>
        <v>0</v>
      </c>
      <c r="W16" s="40">
        <f t="shared" si="3"/>
        <v>0</v>
      </c>
      <c r="X16" s="40">
        <f t="shared" si="4"/>
        <v>0</v>
      </c>
      <c r="Y16" s="40">
        <f t="shared" si="5"/>
        <v>0</v>
      </c>
      <c r="Z16" s="41">
        <f t="shared" si="6"/>
        <v>0</v>
      </c>
      <c r="AA16" s="42" t="str">
        <f t="shared" si="7"/>
        <v>0</v>
      </c>
      <c r="AB16" s="43" t="str">
        <f t="shared" si="7"/>
        <v>0</v>
      </c>
      <c r="AC16" s="43" t="str">
        <f t="shared" si="7"/>
        <v>0</v>
      </c>
      <c r="AD16" s="43" t="str">
        <f t="shared" si="8"/>
        <v>0</v>
      </c>
      <c r="AE16" s="43" t="str">
        <f t="shared" si="8"/>
        <v>0</v>
      </c>
      <c r="AF16" s="43" t="str">
        <f t="shared" si="8"/>
        <v>0</v>
      </c>
      <c r="AG16" s="43" t="str">
        <f t="shared" si="9"/>
        <v>0</v>
      </c>
      <c r="AH16" s="43" t="str">
        <f t="shared" si="9"/>
        <v>0</v>
      </c>
      <c r="AI16" s="43" t="str">
        <f t="shared" si="9"/>
        <v>0</v>
      </c>
      <c r="AJ16" s="43" t="str">
        <f t="shared" si="10"/>
        <v>0</v>
      </c>
      <c r="AK16" s="43" t="str">
        <f t="shared" si="10"/>
        <v>0</v>
      </c>
      <c r="AL16" s="43" t="str">
        <f t="shared" si="10"/>
        <v>0</v>
      </c>
      <c r="AM16" s="43" t="str">
        <f t="shared" si="11"/>
        <v>0</v>
      </c>
      <c r="AN16" s="43" t="str">
        <f t="shared" si="11"/>
        <v>0</v>
      </c>
      <c r="AO16" s="43" t="str">
        <f t="shared" si="11"/>
        <v>0</v>
      </c>
      <c r="AP16" s="43" t="str">
        <f t="shared" si="12"/>
        <v>0</v>
      </c>
      <c r="AQ16" s="43" t="str">
        <f t="shared" si="12"/>
        <v>0</v>
      </c>
      <c r="AR16" s="44" t="str">
        <f t="shared" si="12"/>
        <v>0</v>
      </c>
    </row>
    <row r="17" spans="1:44" ht="21.15" customHeight="1">
      <c r="A17" s="28">
        <f t="shared" si="13"/>
        <v>46006</v>
      </c>
      <c r="B17" s="29" t="str">
        <f t="shared" si="0"/>
        <v>月</v>
      </c>
      <c r="C17" s="36"/>
      <c r="D17" s="37"/>
      <c r="E17" s="37"/>
      <c r="F17" s="37"/>
      <c r="G17" s="37"/>
      <c r="H17" s="38"/>
      <c r="I17" s="453" t="str">
        <f>+年間行事!AI18&amp;年間行事!AJ18</f>
        <v/>
      </c>
      <c r="J17" s="442"/>
      <c r="K17" s="442"/>
      <c r="L17" s="442"/>
      <c r="M17" s="442"/>
      <c r="N17" s="442"/>
      <c r="O17" s="442"/>
      <c r="P17" s="454"/>
      <c r="Q17" s="464"/>
      <c r="R17" s="464"/>
      <c r="S17" s="465"/>
      <c r="T17"/>
      <c r="U17" s="39">
        <f t="shared" si="1"/>
        <v>0</v>
      </c>
      <c r="V17" s="40">
        <f t="shared" si="2"/>
        <v>0</v>
      </c>
      <c r="W17" s="40">
        <f t="shared" si="3"/>
        <v>0</v>
      </c>
      <c r="X17" s="40">
        <f t="shared" si="4"/>
        <v>0</v>
      </c>
      <c r="Y17" s="40">
        <f t="shared" si="5"/>
        <v>0</v>
      </c>
      <c r="Z17" s="41">
        <f t="shared" si="6"/>
        <v>0</v>
      </c>
      <c r="AA17" s="42" t="str">
        <f t="shared" si="7"/>
        <v>0</v>
      </c>
      <c r="AB17" s="43" t="str">
        <f t="shared" si="7"/>
        <v>0</v>
      </c>
      <c r="AC17" s="43" t="str">
        <f t="shared" si="7"/>
        <v>0</v>
      </c>
      <c r="AD17" s="43" t="str">
        <f t="shared" si="8"/>
        <v>0</v>
      </c>
      <c r="AE17" s="43" t="str">
        <f t="shared" si="8"/>
        <v>0</v>
      </c>
      <c r="AF17" s="43" t="str">
        <f t="shared" si="8"/>
        <v>0</v>
      </c>
      <c r="AG17" s="43" t="str">
        <f t="shared" si="9"/>
        <v>0</v>
      </c>
      <c r="AH17" s="43" t="str">
        <f t="shared" si="9"/>
        <v>0</v>
      </c>
      <c r="AI17" s="43" t="str">
        <f t="shared" si="9"/>
        <v>0</v>
      </c>
      <c r="AJ17" s="43" t="str">
        <f t="shared" si="10"/>
        <v>0</v>
      </c>
      <c r="AK17" s="43" t="str">
        <f t="shared" si="10"/>
        <v>0</v>
      </c>
      <c r="AL17" s="43" t="str">
        <f t="shared" si="10"/>
        <v>0</v>
      </c>
      <c r="AM17" s="43" t="str">
        <f t="shared" si="11"/>
        <v>0</v>
      </c>
      <c r="AN17" s="43" t="str">
        <f t="shared" si="11"/>
        <v>0</v>
      </c>
      <c r="AO17" s="43" t="str">
        <f t="shared" si="11"/>
        <v>0</v>
      </c>
      <c r="AP17" s="43" t="str">
        <f t="shared" si="12"/>
        <v>0</v>
      </c>
      <c r="AQ17" s="43" t="str">
        <f t="shared" si="12"/>
        <v>0</v>
      </c>
      <c r="AR17" s="44" t="str">
        <f t="shared" si="12"/>
        <v>0</v>
      </c>
    </row>
    <row r="18" spans="1:44" ht="21.15" customHeight="1">
      <c r="A18" s="28">
        <f t="shared" si="13"/>
        <v>46007</v>
      </c>
      <c r="B18" s="29" t="str">
        <f t="shared" si="0"/>
        <v>火</v>
      </c>
      <c r="C18" s="36"/>
      <c r="D18" s="37"/>
      <c r="E18" s="37"/>
      <c r="F18" s="37"/>
      <c r="G18" s="37"/>
      <c r="H18" s="38"/>
      <c r="I18" s="453" t="str">
        <f>+年間行事!AI19&amp;年間行事!AJ19</f>
        <v/>
      </c>
      <c r="J18" s="442"/>
      <c r="K18" s="442"/>
      <c r="L18" s="442"/>
      <c r="M18" s="442"/>
      <c r="N18" s="442"/>
      <c r="O18" s="442"/>
      <c r="P18" s="454"/>
      <c r="Q18" s="464"/>
      <c r="R18" s="464"/>
      <c r="S18" s="465"/>
      <c r="T18"/>
      <c r="U18" s="39">
        <f t="shared" si="1"/>
        <v>0</v>
      </c>
      <c r="V18" s="40">
        <f t="shared" si="2"/>
        <v>0</v>
      </c>
      <c r="W18" s="40">
        <f t="shared" si="3"/>
        <v>0</v>
      </c>
      <c r="X18" s="40">
        <f t="shared" si="4"/>
        <v>0</v>
      </c>
      <c r="Y18" s="40">
        <f t="shared" si="5"/>
        <v>0</v>
      </c>
      <c r="Z18" s="41">
        <f t="shared" si="6"/>
        <v>0</v>
      </c>
      <c r="AA18" s="42" t="str">
        <f t="shared" si="7"/>
        <v>0</v>
      </c>
      <c r="AB18" s="43" t="str">
        <f t="shared" si="7"/>
        <v>0</v>
      </c>
      <c r="AC18" s="43" t="str">
        <f t="shared" si="7"/>
        <v>0</v>
      </c>
      <c r="AD18" s="43" t="str">
        <f t="shared" si="8"/>
        <v>0</v>
      </c>
      <c r="AE18" s="43" t="str">
        <f t="shared" si="8"/>
        <v>0</v>
      </c>
      <c r="AF18" s="43" t="str">
        <f t="shared" si="8"/>
        <v>0</v>
      </c>
      <c r="AG18" s="43" t="str">
        <f t="shared" si="9"/>
        <v>0</v>
      </c>
      <c r="AH18" s="43" t="str">
        <f t="shared" si="9"/>
        <v>0</v>
      </c>
      <c r="AI18" s="43" t="str">
        <f t="shared" si="9"/>
        <v>0</v>
      </c>
      <c r="AJ18" s="43" t="str">
        <f t="shared" si="10"/>
        <v>0</v>
      </c>
      <c r="AK18" s="43" t="str">
        <f t="shared" si="10"/>
        <v>0</v>
      </c>
      <c r="AL18" s="43" t="str">
        <f t="shared" si="10"/>
        <v>0</v>
      </c>
      <c r="AM18" s="43" t="str">
        <f t="shared" si="11"/>
        <v>0</v>
      </c>
      <c r="AN18" s="43" t="str">
        <f t="shared" si="11"/>
        <v>0</v>
      </c>
      <c r="AO18" s="43" t="str">
        <f t="shared" si="11"/>
        <v>0</v>
      </c>
      <c r="AP18" s="43" t="str">
        <f t="shared" si="12"/>
        <v>0</v>
      </c>
      <c r="AQ18" s="43" t="str">
        <f t="shared" si="12"/>
        <v>0</v>
      </c>
      <c r="AR18" s="44" t="str">
        <f t="shared" si="12"/>
        <v>0</v>
      </c>
    </row>
    <row r="19" spans="1:44" ht="21.15" customHeight="1">
      <c r="A19" s="28">
        <f t="shared" si="13"/>
        <v>46008</v>
      </c>
      <c r="B19" s="29" t="str">
        <f t="shared" si="0"/>
        <v>水</v>
      </c>
      <c r="C19" s="36"/>
      <c r="D19" s="37"/>
      <c r="E19" s="37"/>
      <c r="F19" s="37"/>
      <c r="G19" s="37"/>
      <c r="H19" s="38"/>
      <c r="I19" s="453" t="str">
        <f>+年間行事!AI20&amp;年間行事!AJ20</f>
        <v/>
      </c>
      <c r="J19" s="442"/>
      <c r="K19" s="442"/>
      <c r="L19" s="442"/>
      <c r="M19" s="442"/>
      <c r="N19" s="442"/>
      <c r="O19" s="442"/>
      <c r="P19" s="454"/>
      <c r="Q19" s="464"/>
      <c r="R19" s="464"/>
      <c r="S19" s="465"/>
      <c r="T19"/>
      <c r="U19" s="39">
        <f t="shared" si="1"/>
        <v>0</v>
      </c>
      <c r="V19" s="40">
        <f t="shared" si="2"/>
        <v>0</v>
      </c>
      <c r="W19" s="40">
        <f t="shared" si="3"/>
        <v>0</v>
      </c>
      <c r="X19" s="40">
        <f t="shared" si="4"/>
        <v>0</v>
      </c>
      <c r="Y19" s="40">
        <f t="shared" si="5"/>
        <v>0</v>
      </c>
      <c r="Z19" s="41">
        <f t="shared" si="6"/>
        <v>0</v>
      </c>
      <c r="AA19" s="42" t="str">
        <f t="shared" si="7"/>
        <v>0</v>
      </c>
      <c r="AB19" s="43" t="str">
        <f t="shared" si="7"/>
        <v>0</v>
      </c>
      <c r="AC19" s="43" t="str">
        <f t="shared" si="7"/>
        <v>0</v>
      </c>
      <c r="AD19" s="43" t="str">
        <f t="shared" si="8"/>
        <v>0</v>
      </c>
      <c r="AE19" s="43" t="str">
        <f t="shared" si="8"/>
        <v>0</v>
      </c>
      <c r="AF19" s="43" t="str">
        <f t="shared" si="8"/>
        <v>0</v>
      </c>
      <c r="AG19" s="43" t="str">
        <f t="shared" si="9"/>
        <v>0</v>
      </c>
      <c r="AH19" s="43" t="str">
        <f t="shared" si="9"/>
        <v>0</v>
      </c>
      <c r="AI19" s="43" t="str">
        <f t="shared" si="9"/>
        <v>0</v>
      </c>
      <c r="AJ19" s="43" t="str">
        <f t="shared" si="10"/>
        <v>0</v>
      </c>
      <c r="AK19" s="43" t="str">
        <f t="shared" si="10"/>
        <v>0</v>
      </c>
      <c r="AL19" s="43" t="str">
        <f t="shared" si="10"/>
        <v>0</v>
      </c>
      <c r="AM19" s="43" t="str">
        <f t="shared" si="11"/>
        <v>0</v>
      </c>
      <c r="AN19" s="43" t="str">
        <f t="shared" si="11"/>
        <v>0</v>
      </c>
      <c r="AO19" s="43" t="str">
        <f t="shared" si="11"/>
        <v>0</v>
      </c>
      <c r="AP19" s="43" t="str">
        <f t="shared" si="12"/>
        <v>0</v>
      </c>
      <c r="AQ19" s="43" t="str">
        <f t="shared" si="12"/>
        <v>0</v>
      </c>
      <c r="AR19" s="44" t="str">
        <f t="shared" si="12"/>
        <v>0</v>
      </c>
    </row>
    <row r="20" spans="1:44" ht="21.15" customHeight="1">
      <c r="A20" s="28">
        <f t="shared" si="13"/>
        <v>46009</v>
      </c>
      <c r="B20" s="29" t="str">
        <f t="shared" si="0"/>
        <v>木</v>
      </c>
      <c r="C20" s="36"/>
      <c r="D20" s="37"/>
      <c r="E20" s="37"/>
      <c r="F20" s="37"/>
      <c r="G20" s="37"/>
      <c r="H20" s="38"/>
      <c r="I20" s="453" t="str">
        <f>+年間行事!AI21&amp;年間行事!AJ21</f>
        <v>A</v>
      </c>
      <c r="J20" s="442"/>
      <c r="K20" s="442"/>
      <c r="L20" s="442"/>
      <c r="M20" s="442"/>
      <c r="N20" s="442"/>
      <c r="O20" s="442"/>
      <c r="P20" s="454"/>
      <c r="Q20" s="464"/>
      <c r="R20" s="464"/>
      <c r="S20" s="465"/>
      <c r="T20"/>
      <c r="U20" s="39">
        <f t="shared" si="1"/>
        <v>0</v>
      </c>
      <c r="V20" s="40">
        <f t="shared" si="2"/>
        <v>0</v>
      </c>
      <c r="W20" s="40">
        <f t="shared" si="3"/>
        <v>0</v>
      </c>
      <c r="X20" s="40">
        <f t="shared" si="4"/>
        <v>0</v>
      </c>
      <c r="Y20" s="40">
        <f t="shared" si="5"/>
        <v>0</v>
      </c>
      <c r="Z20" s="41">
        <f t="shared" si="6"/>
        <v>0</v>
      </c>
      <c r="AA20" s="42" t="str">
        <f t="shared" si="7"/>
        <v>0</v>
      </c>
      <c r="AB20" s="43" t="str">
        <f t="shared" si="7"/>
        <v>0</v>
      </c>
      <c r="AC20" s="43" t="str">
        <f t="shared" si="7"/>
        <v>0</v>
      </c>
      <c r="AD20" s="43" t="str">
        <f t="shared" si="8"/>
        <v>0</v>
      </c>
      <c r="AE20" s="43" t="str">
        <f t="shared" si="8"/>
        <v>0</v>
      </c>
      <c r="AF20" s="43" t="str">
        <f t="shared" si="8"/>
        <v>0</v>
      </c>
      <c r="AG20" s="43" t="str">
        <f t="shared" si="9"/>
        <v>0</v>
      </c>
      <c r="AH20" s="43" t="str">
        <f t="shared" si="9"/>
        <v>0</v>
      </c>
      <c r="AI20" s="43" t="str">
        <f t="shared" si="9"/>
        <v>0</v>
      </c>
      <c r="AJ20" s="43" t="str">
        <f t="shared" si="10"/>
        <v>0</v>
      </c>
      <c r="AK20" s="43" t="str">
        <f t="shared" si="10"/>
        <v>0</v>
      </c>
      <c r="AL20" s="43" t="str">
        <f t="shared" si="10"/>
        <v>0</v>
      </c>
      <c r="AM20" s="43" t="str">
        <f t="shared" si="11"/>
        <v>0</v>
      </c>
      <c r="AN20" s="43" t="str">
        <f t="shared" si="11"/>
        <v>0</v>
      </c>
      <c r="AO20" s="43" t="str">
        <f t="shared" si="11"/>
        <v>0</v>
      </c>
      <c r="AP20" s="43" t="str">
        <f t="shared" si="12"/>
        <v>0</v>
      </c>
      <c r="AQ20" s="43" t="str">
        <f t="shared" si="12"/>
        <v>0</v>
      </c>
      <c r="AR20" s="44" t="str">
        <f t="shared" si="12"/>
        <v>0</v>
      </c>
    </row>
    <row r="21" spans="1:44" ht="21.15" customHeight="1">
      <c r="A21" s="28">
        <f t="shared" si="13"/>
        <v>46010</v>
      </c>
      <c r="B21" s="29" t="str">
        <f t="shared" si="0"/>
        <v>金</v>
      </c>
      <c r="C21" s="36"/>
      <c r="D21" s="37"/>
      <c r="E21" s="37"/>
      <c r="F21" s="37"/>
      <c r="G21" s="37"/>
      <c r="H21" s="38"/>
      <c r="I21" s="453" t="str">
        <f>+年間行事!AI22&amp;年間行事!AJ22</f>
        <v/>
      </c>
      <c r="J21" s="442"/>
      <c r="K21" s="442"/>
      <c r="L21" s="442"/>
      <c r="M21" s="442"/>
      <c r="N21" s="442"/>
      <c r="O21" s="442"/>
      <c r="P21" s="454"/>
      <c r="Q21" s="464"/>
      <c r="R21" s="464"/>
      <c r="S21" s="465"/>
      <c r="T21"/>
      <c r="U21" s="39">
        <f t="shared" si="1"/>
        <v>0</v>
      </c>
      <c r="V21" s="40">
        <f t="shared" si="2"/>
        <v>0</v>
      </c>
      <c r="W21" s="40">
        <f t="shared" si="3"/>
        <v>0</v>
      </c>
      <c r="X21" s="40">
        <f t="shared" si="4"/>
        <v>0</v>
      </c>
      <c r="Y21" s="40">
        <f t="shared" si="5"/>
        <v>0</v>
      </c>
      <c r="Z21" s="41">
        <f t="shared" si="6"/>
        <v>0</v>
      </c>
      <c r="AA21" s="42" t="str">
        <f t="shared" si="7"/>
        <v>0</v>
      </c>
      <c r="AB21" s="43" t="str">
        <f t="shared" si="7"/>
        <v>0</v>
      </c>
      <c r="AC21" s="43" t="str">
        <f t="shared" si="7"/>
        <v>0</v>
      </c>
      <c r="AD21" s="43" t="str">
        <f t="shared" si="8"/>
        <v>0</v>
      </c>
      <c r="AE21" s="43" t="str">
        <f t="shared" si="8"/>
        <v>0</v>
      </c>
      <c r="AF21" s="43" t="str">
        <f t="shared" si="8"/>
        <v>0</v>
      </c>
      <c r="AG21" s="43" t="str">
        <f t="shared" si="9"/>
        <v>0</v>
      </c>
      <c r="AH21" s="43" t="str">
        <f t="shared" si="9"/>
        <v>0</v>
      </c>
      <c r="AI21" s="43" t="str">
        <f t="shared" si="9"/>
        <v>0</v>
      </c>
      <c r="AJ21" s="43" t="str">
        <f t="shared" si="10"/>
        <v>0</v>
      </c>
      <c r="AK21" s="43" t="str">
        <f t="shared" si="10"/>
        <v>0</v>
      </c>
      <c r="AL21" s="43" t="str">
        <f t="shared" si="10"/>
        <v>0</v>
      </c>
      <c r="AM21" s="43" t="str">
        <f t="shared" si="11"/>
        <v>0</v>
      </c>
      <c r="AN21" s="43" t="str">
        <f t="shared" si="11"/>
        <v>0</v>
      </c>
      <c r="AO21" s="43" t="str">
        <f t="shared" si="11"/>
        <v>0</v>
      </c>
      <c r="AP21" s="43" t="str">
        <f t="shared" si="12"/>
        <v>0</v>
      </c>
      <c r="AQ21" s="43" t="str">
        <f t="shared" si="12"/>
        <v>0</v>
      </c>
      <c r="AR21" s="44" t="str">
        <f t="shared" si="12"/>
        <v>0</v>
      </c>
    </row>
    <row r="22" spans="1:44" ht="21.15" customHeight="1">
      <c r="A22" s="28">
        <f t="shared" si="13"/>
        <v>46011</v>
      </c>
      <c r="B22" s="29" t="str">
        <f t="shared" si="0"/>
        <v>土</v>
      </c>
      <c r="C22" s="36"/>
      <c r="D22" s="37"/>
      <c r="E22" s="37"/>
      <c r="F22" s="37"/>
      <c r="G22" s="37"/>
      <c r="H22" s="38"/>
      <c r="I22" s="453" t="str">
        <f>+年間行事!AI23&amp;年間行事!AJ23</f>
        <v/>
      </c>
      <c r="J22" s="442"/>
      <c r="K22" s="442"/>
      <c r="L22" s="442"/>
      <c r="M22" s="442"/>
      <c r="N22" s="442"/>
      <c r="O22" s="442"/>
      <c r="P22" s="454"/>
      <c r="Q22" s="464"/>
      <c r="R22" s="464"/>
      <c r="S22" s="465"/>
      <c r="T22"/>
      <c r="U22" s="39">
        <f t="shared" si="1"/>
        <v>0</v>
      </c>
      <c r="V22" s="40">
        <f t="shared" si="2"/>
        <v>0</v>
      </c>
      <c r="W22" s="40">
        <f t="shared" si="3"/>
        <v>0</v>
      </c>
      <c r="X22" s="40">
        <f t="shared" si="4"/>
        <v>0</v>
      </c>
      <c r="Y22" s="40">
        <f t="shared" si="5"/>
        <v>0</v>
      </c>
      <c r="Z22" s="41">
        <f t="shared" si="6"/>
        <v>0</v>
      </c>
      <c r="AA22" s="42" t="str">
        <f t="shared" si="7"/>
        <v>0</v>
      </c>
      <c r="AB22" s="43" t="str">
        <f t="shared" si="7"/>
        <v>0</v>
      </c>
      <c r="AC22" s="43" t="str">
        <f t="shared" si="7"/>
        <v>0</v>
      </c>
      <c r="AD22" s="43" t="str">
        <f t="shared" si="8"/>
        <v>0</v>
      </c>
      <c r="AE22" s="43" t="str">
        <f t="shared" si="8"/>
        <v>0</v>
      </c>
      <c r="AF22" s="43" t="str">
        <f t="shared" si="8"/>
        <v>0</v>
      </c>
      <c r="AG22" s="43" t="str">
        <f t="shared" si="9"/>
        <v>0</v>
      </c>
      <c r="AH22" s="43" t="str">
        <f t="shared" si="9"/>
        <v>0</v>
      </c>
      <c r="AI22" s="43" t="str">
        <f t="shared" si="9"/>
        <v>0</v>
      </c>
      <c r="AJ22" s="43" t="str">
        <f t="shared" si="10"/>
        <v>0</v>
      </c>
      <c r="AK22" s="43" t="str">
        <f t="shared" si="10"/>
        <v>0</v>
      </c>
      <c r="AL22" s="43" t="str">
        <f t="shared" si="10"/>
        <v>0</v>
      </c>
      <c r="AM22" s="43" t="str">
        <f t="shared" si="11"/>
        <v>0</v>
      </c>
      <c r="AN22" s="43" t="str">
        <f t="shared" si="11"/>
        <v>0</v>
      </c>
      <c r="AO22" s="43" t="str">
        <f t="shared" si="11"/>
        <v>0</v>
      </c>
      <c r="AP22" s="43" t="str">
        <f t="shared" si="12"/>
        <v>0</v>
      </c>
      <c r="AQ22" s="43" t="str">
        <f t="shared" si="12"/>
        <v>0</v>
      </c>
      <c r="AR22" s="44" t="str">
        <f t="shared" si="12"/>
        <v>0</v>
      </c>
    </row>
    <row r="23" spans="1:44" ht="21.15" customHeight="1">
      <c r="A23" s="28">
        <f t="shared" si="13"/>
        <v>46012</v>
      </c>
      <c r="B23" s="29" t="str">
        <f t="shared" si="0"/>
        <v>日</v>
      </c>
      <c r="C23" s="36"/>
      <c r="D23" s="37"/>
      <c r="E23" s="37"/>
      <c r="F23" s="37"/>
      <c r="G23" s="37"/>
      <c r="H23" s="38"/>
      <c r="I23" s="453" t="str">
        <f>+年間行事!AI24&amp;年間行事!AJ24</f>
        <v/>
      </c>
      <c r="J23" s="442"/>
      <c r="K23" s="442"/>
      <c r="L23" s="442"/>
      <c r="M23" s="442"/>
      <c r="N23" s="442"/>
      <c r="O23" s="442"/>
      <c r="P23" s="454"/>
      <c r="Q23" s="464"/>
      <c r="R23" s="464"/>
      <c r="S23" s="465"/>
      <c r="T23"/>
      <c r="U23" s="39">
        <f t="shared" si="1"/>
        <v>0</v>
      </c>
      <c r="V23" s="40">
        <f t="shared" si="2"/>
        <v>0</v>
      </c>
      <c r="W23" s="40">
        <f t="shared" si="3"/>
        <v>0</v>
      </c>
      <c r="X23" s="40">
        <f t="shared" si="4"/>
        <v>0</v>
      </c>
      <c r="Y23" s="40">
        <f t="shared" si="5"/>
        <v>0</v>
      </c>
      <c r="Z23" s="41">
        <f t="shared" si="6"/>
        <v>0</v>
      </c>
      <c r="AA23" s="42" t="str">
        <f t="shared" si="7"/>
        <v>0</v>
      </c>
      <c r="AB23" s="43" t="str">
        <f t="shared" si="7"/>
        <v>0</v>
      </c>
      <c r="AC23" s="43" t="str">
        <f t="shared" si="7"/>
        <v>0</v>
      </c>
      <c r="AD23" s="43" t="str">
        <f t="shared" si="8"/>
        <v>0</v>
      </c>
      <c r="AE23" s="43" t="str">
        <f t="shared" si="8"/>
        <v>0</v>
      </c>
      <c r="AF23" s="43" t="str">
        <f t="shared" si="8"/>
        <v>0</v>
      </c>
      <c r="AG23" s="43" t="str">
        <f t="shared" si="9"/>
        <v>0</v>
      </c>
      <c r="AH23" s="43" t="str">
        <f t="shared" si="9"/>
        <v>0</v>
      </c>
      <c r="AI23" s="43" t="str">
        <f t="shared" si="9"/>
        <v>0</v>
      </c>
      <c r="AJ23" s="43" t="str">
        <f t="shared" si="10"/>
        <v>0</v>
      </c>
      <c r="AK23" s="43" t="str">
        <f t="shared" si="10"/>
        <v>0</v>
      </c>
      <c r="AL23" s="43" t="str">
        <f t="shared" si="10"/>
        <v>0</v>
      </c>
      <c r="AM23" s="43" t="str">
        <f t="shared" si="11"/>
        <v>0</v>
      </c>
      <c r="AN23" s="43" t="str">
        <f t="shared" si="11"/>
        <v>0</v>
      </c>
      <c r="AO23" s="43" t="str">
        <f t="shared" si="11"/>
        <v>0</v>
      </c>
      <c r="AP23" s="43" t="str">
        <f t="shared" si="12"/>
        <v>0</v>
      </c>
      <c r="AQ23" s="43" t="str">
        <f t="shared" si="12"/>
        <v>0</v>
      </c>
      <c r="AR23" s="44" t="str">
        <f t="shared" si="12"/>
        <v>0</v>
      </c>
    </row>
    <row r="24" spans="1:44" ht="21.15" customHeight="1">
      <c r="A24" s="28">
        <f t="shared" si="13"/>
        <v>46013</v>
      </c>
      <c r="B24" s="29" t="str">
        <f t="shared" si="0"/>
        <v>月</v>
      </c>
      <c r="C24" s="36"/>
      <c r="D24" s="37"/>
      <c r="E24" s="37"/>
      <c r="F24" s="37"/>
      <c r="G24" s="37"/>
      <c r="H24" s="38"/>
      <c r="I24" s="453" t="str">
        <f>+年間行事!AI25&amp;年間行事!AJ25</f>
        <v>終業式</v>
      </c>
      <c r="J24" s="442"/>
      <c r="K24" s="442"/>
      <c r="L24" s="442"/>
      <c r="M24" s="442"/>
      <c r="N24" s="442"/>
      <c r="O24" s="442"/>
      <c r="P24" s="454"/>
      <c r="Q24" s="464"/>
      <c r="R24" s="464"/>
      <c r="S24" s="465"/>
      <c r="T24"/>
      <c r="U24" s="39">
        <f t="shared" si="1"/>
        <v>0</v>
      </c>
      <c r="V24" s="40">
        <f t="shared" si="2"/>
        <v>0</v>
      </c>
      <c r="W24" s="40">
        <f t="shared" si="3"/>
        <v>0</v>
      </c>
      <c r="X24" s="40">
        <f t="shared" si="4"/>
        <v>0</v>
      </c>
      <c r="Y24" s="40">
        <f t="shared" si="5"/>
        <v>0</v>
      </c>
      <c r="Z24" s="41">
        <f t="shared" si="6"/>
        <v>0</v>
      </c>
      <c r="AA24" s="42" t="str">
        <f t="shared" si="7"/>
        <v>0</v>
      </c>
      <c r="AB24" s="43" t="str">
        <f t="shared" si="7"/>
        <v>0</v>
      </c>
      <c r="AC24" s="43" t="str">
        <f t="shared" si="7"/>
        <v>0</v>
      </c>
      <c r="AD24" s="43" t="str">
        <f t="shared" si="8"/>
        <v>0</v>
      </c>
      <c r="AE24" s="43" t="str">
        <f t="shared" si="8"/>
        <v>0</v>
      </c>
      <c r="AF24" s="43" t="str">
        <f t="shared" si="8"/>
        <v>0</v>
      </c>
      <c r="AG24" s="43" t="str">
        <f t="shared" si="9"/>
        <v>0</v>
      </c>
      <c r="AH24" s="43" t="str">
        <f t="shared" si="9"/>
        <v>0</v>
      </c>
      <c r="AI24" s="43" t="str">
        <f t="shared" si="9"/>
        <v>0</v>
      </c>
      <c r="AJ24" s="43" t="str">
        <f t="shared" si="10"/>
        <v>0</v>
      </c>
      <c r="AK24" s="43" t="str">
        <f t="shared" si="10"/>
        <v>0</v>
      </c>
      <c r="AL24" s="43" t="str">
        <f t="shared" si="10"/>
        <v>0</v>
      </c>
      <c r="AM24" s="43" t="str">
        <f t="shared" si="11"/>
        <v>0</v>
      </c>
      <c r="AN24" s="43" t="str">
        <f t="shared" si="11"/>
        <v>0</v>
      </c>
      <c r="AO24" s="43" t="str">
        <f t="shared" si="11"/>
        <v>0</v>
      </c>
      <c r="AP24" s="43" t="str">
        <f t="shared" si="12"/>
        <v>0</v>
      </c>
      <c r="AQ24" s="43" t="str">
        <f t="shared" si="12"/>
        <v>0</v>
      </c>
      <c r="AR24" s="44" t="str">
        <f t="shared" si="12"/>
        <v>0</v>
      </c>
    </row>
    <row r="25" spans="1:44" ht="21.15" customHeight="1">
      <c r="A25" s="45">
        <f t="shared" si="13"/>
        <v>46014</v>
      </c>
      <c r="B25" s="139" t="str">
        <f t="shared" si="0"/>
        <v>火</v>
      </c>
      <c r="C25" s="36"/>
      <c r="D25" s="37"/>
      <c r="E25" s="37"/>
      <c r="F25" s="37"/>
      <c r="G25" s="37"/>
      <c r="H25" s="38"/>
      <c r="I25" s="453" t="str">
        <f>+年間行事!AI26&amp;年間行事!AJ26</f>
        <v/>
      </c>
      <c r="J25" s="442"/>
      <c r="K25" s="442"/>
      <c r="L25" s="442"/>
      <c r="M25" s="442"/>
      <c r="N25" s="442"/>
      <c r="O25" s="442"/>
      <c r="P25" s="454"/>
      <c r="Q25" s="464"/>
      <c r="R25" s="464"/>
      <c r="S25" s="465"/>
      <c r="T25"/>
      <c r="U25" s="39">
        <f t="shared" si="1"/>
        <v>0</v>
      </c>
      <c r="V25" s="40">
        <f t="shared" si="2"/>
        <v>0</v>
      </c>
      <c r="W25" s="40">
        <f t="shared" si="3"/>
        <v>0</v>
      </c>
      <c r="X25" s="40">
        <f t="shared" si="4"/>
        <v>0</v>
      </c>
      <c r="Y25" s="40">
        <f t="shared" si="5"/>
        <v>0</v>
      </c>
      <c r="Z25" s="41">
        <f t="shared" si="6"/>
        <v>0</v>
      </c>
      <c r="AA25" s="42" t="str">
        <f t="shared" si="7"/>
        <v>0</v>
      </c>
      <c r="AB25" s="43" t="str">
        <f t="shared" si="7"/>
        <v>0</v>
      </c>
      <c r="AC25" s="43" t="str">
        <f t="shared" si="7"/>
        <v>0</v>
      </c>
      <c r="AD25" s="43" t="str">
        <f t="shared" si="8"/>
        <v>0</v>
      </c>
      <c r="AE25" s="43" t="str">
        <f t="shared" si="8"/>
        <v>0</v>
      </c>
      <c r="AF25" s="43" t="str">
        <f t="shared" si="8"/>
        <v>0</v>
      </c>
      <c r="AG25" s="43" t="str">
        <f t="shared" si="9"/>
        <v>0</v>
      </c>
      <c r="AH25" s="43" t="str">
        <f t="shared" si="9"/>
        <v>0</v>
      </c>
      <c r="AI25" s="43" t="str">
        <f t="shared" si="9"/>
        <v>0</v>
      </c>
      <c r="AJ25" s="43" t="str">
        <f t="shared" si="10"/>
        <v>0</v>
      </c>
      <c r="AK25" s="43" t="str">
        <f t="shared" si="10"/>
        <v>0</v>
      </c>
      <c r="AL25" s="43" t="str">
        <f t="shared" si="10"/>
        <v>0</v>
      </c>
      <c r="AM25" s="43" t="str">
        <f t="shared" si="11"/>
        <v>0</v>
      </c>
      <c r="AN25" s="43" t="str">
        <f t="shared" si="11"/>
        <v>0</v>
      </c>
      <c r="AO25" s="43" t="str">
        <f t="shared" si="11"/>
        <v>0</v>
      </c>
      <c r="AP25" s="43" t="str">
        <f t="shared" si="12"/>
        <v>0</v>
      </c>
      <c r="AQ25" s="43" t="str">
        <f t="shared" si="12"/>
        <v>0</v>
      </c>
      <c r="AR25" s="44" t="str">
        <f t="shared" si="12"/>
        <v>0</v>
      </c>
    </row>
    <row r="26" spans="1:44" ht="21.15" customHeight="1">
      <c r="A26" s="45">
        <f t="shared" si="13"/>
        <v>46015</v>
      </c>
      <c r="B26" s="139" t="str">
        <f t="shared" si="0"/>
        <v>水</v>
      </c>
      <c r="C26" s="46"/>
      <c r="D26" s="47"/>
      <c r="E26" s="47"/>
      <c r="F26" s="47"/>
      <c r="G26" s="47"/>
      <c r="H26" s="48"/>
      <c r="I26" s="478" t="str">
        <f>+年間行事!AI27&amp;年間行事!AJ27</f>
        <v/>
      </c>
      <c r="J26" s="479"/>
      <c r="K26" s="479"/>
      <c r="L26" s="479"/>
      <c r="M26" s="479"/>
      <c r="N26" s="479"/>
      <c r="O26" s="479"/>
      <c r="P26" s="480"/>
      <c r="Q26" s="464"/>
      <c r="R26" s="464"/>
      <c r="S26" s="465"/>
      <c r="T26"/>
      <c r="U26" s="39">
        <f t="shared" si="1"/>
        <v>0</v>
      </c>
      <c r="V26" s="40">
        <f t="shared" si="2"/>
        <v>0</v>
      </c>
      <c r="W26" s="40">
        <f t="shared" si="3"/>
        <v>0</v>
      </c>
      <c r="X26" s="40">
        <f t="shared" si="4"/>
        <v>0</v>
      </c>
      <c r="Y26" s="40">
        <f t="shared" si="5"/>
        <v>0</v>
      </c>
      <c r="Z26" s="41">
        <f t="shared" si="6"/>
        <v>0</v>
      </c>
      <c r="AA26" s="42" t="str">
        <f t="shared" si="7"/>
        <v>0</v>
      </c>
      <c r="AB26" s="43" t="str">
        <f t="shared" si="7"/>
        <v>0</v>
      </c>
      <c r="AC26" s="43" t="str">
        <f t="shared" si="7"/>
        <v>0</v>
      </c>
      <c r="AD26" s="43" t="str">
        <f t="shared" si="8"/>
        <v>0</v>
      </c>
      <c r="AE26" s="43" t="str">
        <f t="shared" si="8"/>
        <v>0</v>
      </c>
      <c r="AF26" s="43" t="str">
        <f t="shared" si="8"/>
        <v>0</v>
      </c>
      <c r="AG26" s="43" t="str">
        <f t="shared" si="9"/>
        <v>0</v>
      </c>
      <c r="AH26" s="43" t="str">
        <f t="shared" si="9"/>
        <v>0</v>
      </c>
      <c r="AI26" s="43" t="str">
        <f t="shared" si="9"/>
        <v>0</v>
      </c>
      <c r="AJ26" s="43" t="str">
        <f t="shared" si="10"/>
        <v>0</v>
      </c>
      <c r="AK26" s="43" t="str">
        <f t="shared" si="10"/>
        <v>0</v>
      </c>
      <c r="AL26" s="43" t="str">
        <f t="shared" si="10"/>
        <v>0</v>
      </c>
      <c r="AM26" s="43" t="str">
        <f t="shared" si="11"/>
        <v>0</v>
      </c>
      <c r="AN26" s="43" t="str">
        <f t="shared" si="11"/>
        <v>0</v>
      </c>
      <c r="AO26" s="43" t="str">
        <f t="shared" si="11"/>
        <v>0</v>
      </c>
      <c r="AP26" s="43" t="str">
        <f t="shared" si="12"/>
        <v>0</v>
      </c>
      <c r="AQ26" s="43" t="str">
        <f t="shared" si="12"/>
        <v>0</v>
      </c>
      <c r="AR26" s="44" t="str">
        <f t="shared" si="12"/>
        <v>0</v>
      </c>
    </row>
    <row r="27" spans="1:44" ht="21.15" customHeight="1">
      <c r="A27" s="28">
        <f t="shared" si="13"/>
        <v>46016</v>
      </c>
      <c r="B27" s="29" t="str">
        <f t="shared" si="0"/>
        <v>木</v>
      </c>
      <c r="C27" s="36"/>
      <c r="D27" s="37"/>
      <c r="E27" s="37"/>
      <c r="F27" s="37"/>
      <c r="G27" s="37"/>
      <c r="H27" s="38"/>
      <c r="I27" s="453" t="str">
        <f>+年間行事!AI28&amp;年間行事!AJ28</f>
        <v/>
      </c>
      <c r="J27" s="442"/>
      <c r="K27" s="442"/>
      <c r="L27" s="442"/>
      <c r="M27" s="442"/>
      <c r="N27" s="442"/>
      <c r="O27" s="442"/>
      <c r="P27" s="454"/>
      <c r="Q27" s="464"/>
      <c r="R27" s="464"/>
      <c r="S27" s="465"/>
      <c r="T27"/>
      <c r="U27" s="39">
        <f t="shared" si="1"/>
        <v>0</v>
      </c>
      <c r="V27" s="40">
        <f t="shared" si="2"/>
        <v>0</v>
      </c>
      <c r="W27" s="40">
        <f t="shared" si="3"/>
        <v>0</v>
      </c>
      <c r="X27" s="40">
        <f t="shared" si="4"/>
        <v>0</v>
      </c>
      <c r="Y27" s="40">
        <f t="shared" si="5"/>
        <v>0</v>
      </c>
      <c r="Z27" s="41">
        <f t="shared" si="6"/>
        <v>0</v>
      </c>
      <c r="AA27" s="42" t="str">
        <f t="shared" si="7"/>
        <v>0</v>
      </c>
      <c r="AB27" s="43" t="str">
        <f t="shared" si="7"/>
        <v>0</v>
      </c>
      <c r="AC27" s="43" t="str">
        <f t="shared" si="7"/>
        <v>0</v>
      </c>
      <c r="AD27" s="43" t="str">
        <f t="shared" si="8"/>
        <v>0</v>
      </c>
      <c r="AE27" s="43" t="str">
        <f t="shared" si="8"/>
        <v>0</v>
      </c>
      <c r="AF27" s="43" t="str">
        <f t="shared" si="8"/>
        <v>0</v>
      </c>
      <c r="AG27" s="43" t="str">
        <f t="shared" si="9"/>
        <v>0</v>
      </c>
      <c r="AH27" s="43" t="str">
        <f t="shared" si="9"/>
        <v>0</v>
      </c>
      <c r="AI27" s="43" t="str">
        <f t="shared" si="9"/>
        <v>0</v>
      </c>
      <c r="AJ27" s="43" t="str">
        <f t="shared" si="10"/>
        <v>0</v>
      </c>
      <c r="AK27" s="43" t="str">
        <f t="shared" si="10"/>
        <v>0</v>
      </c>
      <c r="AL27" s="43" t="str">
        <f t="shared" si="10"/>
        <v>0</v>
      </c>
      <c r="AM27" s="43" t="str">
        <f t="shared" si="11"/>
        <v>0</v>
      </c>
      <c r="AN27" s="43" t="str">
        <f t="shared" si="11"/>
        <v>0</v>
      </c>
      <c r="AO27" s="43" t="str">
        <f t="shared" si="11"/>
        <v>0</v>
      </c>
      <c r="AP27" s="43" t="str">
        <f t="shared" si="12"/>
        <v>0</v>
      </c>
      <c r="AQ27" s="43" t="str">
        <f t="shared" si="12"/>
        <v>0</v>
      </c>
      <c r="AR27" s="44" t="str">
        <f t="shared" si="12"/>
        <v>0</v>
      </c>
    </row>
    <row r="28" spans="1:44" ht="21.15" customHeight="1">
      <c r="A28" s="45">
        <f t="shared" si="13"/>
        <v>46017</v>
      </c>
      <c r="B28" s="139" t="str">
        <f t="shared" si="0"/>
        <v>金</v>
      </c>
      <c r="C28" s="36"/>
      <c r="D28" s="37"/>
      <c r="E28" s="37"/>
      <c r="F28" s="37"/>
      <c r="G28" s="37"/>
      <c r="H28" s="38"/>
      <c r="I28" s="453" t="str">
        <f>+年間行事!AI29&amp;年間行事!AJ29</f>
        <v/>
      </c>
      <c r="J28" s="442"/>
      <c r="K28" s="442"/>
      <c r="L28" s="442"/>
      <c r="M28" s="442"/>
      <c r="N28" s="442"/>
      <c r="O28" s="442"/>
      <c r="P28" s="454"/>
      <c r="Q28" s="464"/>
      <c r="R28" s="464"/>
      <c r="S28" s="465"/>
      <c r="T28"/>
      <c r="U28" s="39">
        <f t="shared" si="1"/>
        <v>0</v>
      </c>
      <c r="V28" s="40">
        <f t="shared" si="2"/>
        <v>0</v>
      </c>
      <c r="W28" s="40">
        <f t="shared" si="3"/>
        <v>0</v>
      </c>
      <c r="X28" s="40">
        <f t="shared" si="4"/>
        <v>0</v>
      </c>
      <c r="Y28" s="40">
        <f t="shared" si="5"/>
        <v>0</v>
      </c>
      <c r="Z28" s="41">
        <f t="shared" si="6"/>
        <v>0</v>
      </c>
      <c r="AA28" s="42" t="str">
        <f t="shared" si="7"/>
        <v>0</v>
      </c>
      <c r="AB28" s="43" t="str">
        <f t="shared" si="7"/>
        <v>0</v>
      </c>
      <c r="AC28" s="43" t="str">
        <f t="shared" si="7"/>
        <v>0</v>
      </c>
      <c r="AD28" s="43" t="str">
        <f t="shared" si="8"/>
        <v>0</v>
      </c>
      <c r="AE28" s="43" t="str">
        <f t="shared" si="8"/>
        <v>0</v>
      </c>
      <c r="AF28" s="43" t="str">
        <f t="shared" si="8"/>
        <v>0</v>
      </c>
      <c r="AG28" s="43" t="str">
        <f t="shared" si="9"/>
        <v>0</v>
      </c>
      <c r="AH28" s="43" t="str">
        <f t="shared" si="9"/>
        <v>0</v>
      </c>
      <c r="AI28" s="43" t="str">
        <f t="shared" si="9"/>
        <v>0</v>
      </c>
      <c r="AJ28" s="43" t="str">
        <f t="shared" si="10"/>
        <v>0</v>
      </c>
      <c r="AK28" s="43" t="str">
        <f t="shared" si="10"/>
        <v>0</v>
      </c>
      <c r="AL28" s="43" t="str">
        <f t="shared" si="10"/>
        <v>0</v>
      </c>
      <c r="AM28" s="43" t="str">
        <f t="shared" si="11"/>
        <v>0</v>
      </c>
      <c r="AN28" s="43" t="str">
        <f t="shared" si="11"/>
        <v>0</v>
      </c>
      <c r="AO28" s="43" t="str">
        <f t="shared" si="11"/>
        <v>0</v>
      </c>
      <c r="AP28" s="43" t="str">
        <f t="shared" si="12"/>
        <v>0</v>
      </c>
      <c r="AQ28" s="43" t="str">
        <f t="shared" si="12"/>
        <v>0</v>
      </c>
      <c r="AR28" s="44" t="str">
        <f t="shared" si="12"/>
        <v>0</v>
      </c>
    </row>
    <row r="29" spans="1:44" ht="21.15" customHeight="1">
      <c r="A29" s="45">
        <f t="shared" si="13"/>
        <v>46018</v>
      </c>
      <c r="B29" s="139" t="str">
        <f t="shared" si="0"/>
        <v>土</v>
      </c>
      <c r="C29" s="36"/>
      <c r="D29" s="37"/>
      <c r="E29" s="37"/>
      <c r="F29" s="37"/>
      <c r="G29" s="37"/>
      <c r="H29" s="38"/>
      <c r="I29" s="453" t="str">
        <f>+年間行事!AI30&amp;年間行事!AJ30</f>
        <v/>
      </c>
      <c r="J29" s="442"/>
      <c r="K29" s="442"/>
      <c r="L29" s="442"/>
      <c r="M29" s="442"/>
      <c r="N29" s="442"/>
      <c r="O29" s="442"/>
      <c r="P29" s="454"/>
      <c r="Q29" s="464"/>
      <c r="R29" s="464"/>
      <c r="S29" s="465"/>
      <c r="T29"/>
      <c r="U29" s="39">
        <f t="shared" si="1"/>
        <v>0</v>
      </c>
      <c r="V29" s="40">
        <f t="shared" si="2"/>
        <v>0</v>
      </c>
      <c r="W29" s="40">
        <f t="shared" si="3"/>
        <v>0</v>
      </c>
      <c r="X29" s="40">
        <f t="shared" si="4"/>
        <v>0</v>
      </c>
      <c r="Y29" s="40">
        <f t="shared" si="5"/>
        <v>0</v>
      </c>
      <c r="Z29" s="41">
        <f t="shared" si="6"/>
        <v>0</v>
      </c>
      <c r="AA29" s="42" t="str">
        <f t="shared" si="7"/>
        <v>0</v>
      </c>
      <c r="AB29" s="43" t="str">
        <f t="shared" si="7"/>
        <v>0</v>
      </c>
      <c r="AC29" s="43" t="str">
        <f t="shared" si="7"/>
        <v>0</v>
      </c>
      <c r="AD29" s="43" t="str">
        <f t="shared" si="8"/>
        <v>0</v>
      </c>
      <c r="AE29" s="43" t="str">
        <f t="shared" si="8"/>
        <v>0</v>
      </c>
      <c r="AF29" s="43" t="str">
        <f t="shared" si="8"/>
        <v>0</v>
      </c>
      <c r="AG29" s="43" t="str">
        <f t="shared" si="9"/>
        <v>0</v>
      </c>
      <c r="AH29" s="43" t="str">
        <f t="shared" si="9"/>
        <v>0</v>
      </c>
      <c r="AI29" s="43" t="str">
        <f t="shared" si="9"/>
        <v>0</v>
      </c>
      <c r="AJ29" s="43" t="str">
        <f t="shared" si="10"/>
        <v>0</v>
      </c>
      <c r="AK29" s="43" t="str">
        <f t="shared" si="10"/>
        <v>0</v>
      </c>
      <c r="AL29" s="43" t="str">
        <f t="shared" si="10"/>
        <v>0</v>
      </c>
      <c r="AM29" s="43" t="str">
        <f t="shared" si="11"/>
        <v>0</v>
      </c>
      <c r="AN29" s="43" t="str">
        <f t="shared" si="11"/>
        <v>0</v>
      </c>
      <c r="AO29" s="43" t="str">
        <f t="shared" si="11"/>
        <v>0</v>
      </c>
      <c r="AP29" s="43" t="str">
        <f t="shared" si="12"/>
        <v>0</v>
      </c>
      <c r="AQ29" s="43" t="str">
        <f t="shared" si="12"/>
        <v>0</v>
      </c>
      <c r="AR29" s="44" t="str">
        <f t="shared" si="12"/>
        <v>0</v>
      </c>
    </row>
    <row r="30" spans="1:44" ht="21.15" customHeight="1">
      <c r="A30" s="45">
        <f t="shared" si="13"/>
        <v>46019</v>
      </c>
      <c r="B30" s="139" t="str">
        <f t="shared" si="0"/>
        <v>日</v>
      </c>
      <c r="C30" s="36"/>
      <c r="D30" s="37"/>
      <c r="E30" s="37"/>
      <c r="F30" s="37"/>
      <c r="G30" s="37"/>
      <c r="H30" s="38"/>
      <c r="I30" s="453" t="str">
        <f>+年間行事!AI31&amp;年間行事!AJ31</f>
        <v/>
      </c>
      <c r="J30" s="442"/>
      <c r="K30" s="442"/>
      <c r="L30" s="442"/>
      <c r="M30" s="442"/>
      <c r="N30" s="442"/>
      <c r="O30" s="442"/>
      <c r="P30" s="454"/>
      <c r="Q30" s="464"/>
      <c r="R30" s="464"/>
      <c r="S30" s="465"/>
      <c r="T30"/>
      <c r="U30" s="39">
        <f t="shared" si="1"/>
        <v>0</v>
      </c>
      <c r="V30" s="40">
        <f t="shared" si="2"/>
        <v>0</v>
      </c>
      <c r="W30" s="40">
        <f t="shared" si="3"/>
        <v>0</v>
      </c>
      <c r="X30" s="40">
        <f t="shared" si="4"/>
        <v>0</v>
      </c>
      <c r="Y30" s="40">
        <f t="shared" si="5"/>
        <v>0</v>
      </c>
      <c r="Z30" s="41">
        <f t="shared" si="6"/>
        <v>0</v>
      </c>
      <c r="AA30" s="42" t="str">
        <f t="shared" si="7"/>
        <v>0</v>
      </c>
      <c r="AB30" s="43" t="str">
        <f t="shared" si="7"/>
        <v>0</v>
      </c>
      <c r="AC30" s="43" t="str">
        <f t="shared" si="7"/>
        <v>0</v>
      </c>
      <c r="AD30" s="43" t="str">
        <f t="shared" si="8"/>
        <v>0</v>
      </c>
      <c r="AE30" s="43" t="str">
        <f t="shared" si="8"/>
        <v>0</v>
      </c>
      <c r="AF30" s="43" t="str">
        <f t="shared" si="8"/>
        <v>0</v>
      </c>
      <c r="AG30" s="43" t="str">
        <f t="shared" si="9"/>
        <v>0</v>
      </c>
      <c r="AH30" s="43" t="str">
        <f t="shared" si="9"/>
        <v>0</v>
      </c>
      <c r="AI30" s="43" t="str">
        <f t="shared" si="9"/>
        <v>0</v>
      </c>
      <c r="AJ30" s="43" t="str">
        <f t="shared" si="10"/>
        <v>0</v>
      </c>
      <c r="AK30" s="43" t="str">
        <f t="shared" si="10"/>
        <v>0</v>
      </c>
      <c r="AL30" s="43" t="str">
        <f t="shared" si="10"/>
        <v>0</v>
      </c>
      <c r="AM30" s="43" t="str">
        <f t="shared" si="11"/>
        <v>0</v>
      </c>
      <c r="AN30" s="43" t="str">
        <f t="shared" si="11"/>
        <v>0</v>
      </c>
      <c r="AO30" s="43" t="str">
        <f t="shared" si="11"/>
        <v>0</v>
      </c>
      <c r="AP30" s="43" t="str">
        <f t="shared" si="12"/>
        <v>0</v>
      </c>
      <c r="AQ30" s="43" t="str">
        <f t="shared" si="12"/>
        <v>0</v>
      </c>
      <c r="AR30" s="44" t="str">
        <f t="shared" si="12"/>
        <v>0</v>
      </c>
    </row>
    <row r="31" spans="1:44" ht="21.15" customHeight="1">
      <c r="A31" s="45">
        <f t="shared" si="13"/>
        <v>46020</v>
      </c>
      <c r="B31" s="139" t="str">
        <f t="shared" si="0"/>
        <v>月</v>
      </c>
      <c r="C31" s="36"/>
      <c r="D31" s="37"/>
      <c r="E31" s="37"/>
      <c r="F31" s="37"/>
      <c r="G31" s="37"/>
      <c r="H31" s="38"/>
      <c r="I31" s="453" t="str">
        <f>+年間行事!AI32&amp;年間行事!AJ32</f>
        <v>・</v>
      </c>
      <c r="J31" s="442"/>
      <c r="K31" s="442"/>
      <c r="L31" s="442"/>
      <c r="M31" s="442"/>
      <c r="N31" s="442"/>
      <c r="O31" s="442"/>
      <c r="P31" s="454"/>
      <c r="Q31" s="464"/>
      <c r="R31" s="464"/>
      <c r="S31" s="465"/>
      <c r="T31"/>
      <c r="U31" s="39">
        <f t="shared" si="1"/>
        <v>0</v>
      </c>
      <c r="V31" s="40">
        <f t="shared" si="2"/>
        <v>0</v>
      </c>
      <c r="W31" s="40">
        <f t="shared" si="3"/>
        <v>0</v>
      </c>
      <c r="X31" s="40">
        <f t="shared" si="4"/>
        <v>0</v>
      </c>
      <c r="Y31" s="40">
        <f t="shared" si="5"/>
        <v>0</v>
      </c>
      <c r="Z31" s="41">
        <f t="shared" si="6"/>
        <v>0</v>
      </c>
      <c r="AA31" s="42" t="str">
        <f t="shared" si="7"/>
        <v>0</v>
      </c>
      <c r="AB31" s="43" t="str">
        <f t="shared" si="7"/>
        <v>0</v>
      </c>
      <c r="AC31" s="43" t="str">
        <f t="shared" si="7"/>
        <v>0</v>
      </c>
      <c r="AD31" s="43" t="str">
        <f t="shared" si="8"/>
        <v>0</v>
      </c>
      <c r="AE31" s="43" t="str">
        <f t="shared" si="8"/>
        <v>0</v>
      </c>
      <c r="AF31" s="43" t="str">
        <f t="shared" si="8"/>
        <v>0</v>
      </c>
      <c r="AG31" s="43" t="str">
        <f t="shared" si="9"/>
        <v>0</v>
      </c>
      <c r="AH31" s="43" t="str">
        <f t="shared" si="9"/>
        <v>0</v>
      </c>
      <c r="AI31" s="43" t="str">
        <f t="shared" si="9"/>
        <v>0</v>
      </c>
      <c r="AJ31" s="43" t="str">
        <f t="shared" si="10"/>
        <v>0</v>
      </c>
      <c r="AK31" s="43" t="str">
        <f t="shared" si="10"/>
        <v>0</v>
      </c>
      <c r="AL31" s="43" t="str">
        <f t="shared" si="10"/>
        <v>0</v>
      </c>
      <c r="AM31" s="43" t="str">
        <f t="shared" si="11"/>
        <v>0</v>
      </c>
      <c r="AN31" s="43" t="str">
        <f t="shared" si="11"/>
        <v>0</v>
      </c>
      <c r="AO31" s="43" t="str">
        <f t="shared" si="11"/>
        <v>0</v>
      </c>
      <c r="AP31" s="43" t="str">
        <f t="shared" si="12"/>
        <v>0</v>
      </c>
      <c r="AQ31" s="43" t="str">
        <f t="shared" si="12"/>
        <v>0</v>
      </c>
      <c r="AR31" s="44" t="str">
        <f t="shared" si="12"/>
        <v>0</v>
      </c>
    </row>
    <row r="32" spans="1:44" ht="21.15" customHeight="1">
      <c r="A32" s="140">
        <f t="shared" si="13"/>
        <v>46021</v>
      </c>
      <c r="B32" s="141" t="str">
        <f t="shared" si="0"/>
        <v>火</v>
      </c>
      <c r="C32" s="36"/>
      <c r="D32" s="37"/>
      <c r="E32" s="37"/>
      <c r="F32" s="37"/>
      <c r="G32" s="37"/>
      <c r="H32" s="38"/>
      <c r="I32" s="453" t="str">
        <f>+年間行事!AI33&amp;年間行事!AJ33</f>
        <v>・</v>
      </c>
      <c r="J32" s="442"/>
      <c r="K32" s="442"/>
      <c r="L32" s="442"/>
      <c r="M32" s="442"/>
      <c r="N32" s="442"/>
      <c r="O32" s="442"/>
      <c r="P32" s="454"/>
      <c r="Q32" s="464"/>
      <c r="R32" s="464"/>
      <c r="S32" s="465"/>
      <c r="T32"/>
      <c r="U32" s="39">
        <f t="shared" si="1"/>
        <v>0</v>
      </c>
      <c r="V32" s="40">
        <f t="shared" si="2"/>
        <v>0</v>
      </c>
      <c r="W32" s="40">
        <f t="shared" si="3"/>
        <v>0</v>
      </c>
      <c r="X32" s="40">
        <f t="shared" si="4"/>
        <v>0</v>
      </c>
      <c r="Y32" s="40">
        <f t="shared" si="5"/>
        <v>0</v>
      </c>
      <c r="Z32" s="41">
        <f t="shared" si="6"/>
        <v>0</v>
      </c>
      <c r="AA32" s="42" t="str">
        <f t="shared" si="7"/>
        <v>0</v>
      </c>
      <c r="AB32" s="43" t="str">
        <f t="shared" si="7"/>
        <v>0</v>
      </c>
      <c r="AC32" s="43" t="str">
        <f t="shared" si="7"/>
        <v>0</v>
      </c>
      <c r="AD32" s="43" t="str">
        <f t="shared" si="8"/>
        <v>0</v>
      </c>
      <c r="AE32" s="43" t="str">
        <f t="shared" si="8"/>
        <v>0</v>
      </c>
      <c r="AF32" s="43" t="str">
        <f t="shared" si="8"/>
        <v>0</v>
      </c>
      <c r="AG32" s="43" t="str">
        <f t="shared" si="9"/>
        <v>0</v>
      </c>
      <c r="AH32" s="43" t="str">
        <f t="shared" si="9"/>
        <v>0</v>
      </c>
      <c r="AI32" s="43" t="str">
        <f t="shared" si="9"/>
        <v>0</v>
      </c>
      <c r="AJ32" s="43" t="str">
        <f t="shared" si="10"/>
        <v>0</v>
      </c>
      <c r="AK32" s="43" t="str">
        <f t="shared" si="10"/>
        <v>0</v>
      </c>
      <c r="AL32" s="43" t="str">
        <f t="shared" si="10"/>
        <v>0</v>
      </c>
      <c r="AM32" s="43" t="str">
        <f t="shared" si="11"/>
        <v>0</v>
      </c>
      <c r="AN32" s="43" t="str">
        <f t="shared" si="11"/>
        <v>0</v>
      </c>
      <c r="AO32" s="43" t="str">
        <f t="shared" si="11"/>
        <v>0</v>
      </c>
      <c r="AP32" s="43" t="str">
        <f t="shared" si="12"/>
        <v>0</v>
      </c>
      <c r="AQ32" s="43" t="str">
        <f t="shared" si="12"/>
        <v>0</v>
      </c>
      <c r="AR32" s="44" t="str">
        <f t="shared" si="12"/>
        <v>0</v>
      </c>
    </row>
    <row r="33" spans="1:44" ht="21.15" customHeight="1" thickBot="1">
      <c r="A33" s="142">
        <f t="shared" si="13"/>
        <v>46022</v>
      </c>
      <c r="B33" s="143" t="str">
        <f t="shared" si="0"/>
        <v>水</v>
      </c>
      <c r="C33" s="144"/>
      <c r="D33" s="145"/>
      <c r="E33" s="145"/>
      <c r="F33" s="145"/>
      <c r="G33" s="145"/>
      <c r="H33" s="146"/>
      <c r="I33" s="481" t="str">
        <f>+年間行事!AI34&amp;年間行事!AJ34</f>
        <v>・</v>
      </c>
      <c r="J33" s="482"/>
      <c r="K33" s="482"/>
      <c r="L33" s="482"/>
      <c r="M33" s="482"/>
      <c r="N33" s="482"/>
      <c r="O33" s="482"/>
      <c r="P33" s="483"/>
      <c r="Q33" s="476"/>
      <c r="R33" s="462"/>
      <c r="S33" s="477"/>
      <c r="T33"/>
      <c r="U33" s="54">
        <f t="shared" si="1"/>
        <v>0</v>
      </c>
      <c r="V33" s="55">
        <f t="shared" si="2"/>
        <v>0</v>
      </c>
      <c r="W33" s="55">
        <f t="shared" si="3"/>
        <v>0</v>
      </c>
      <c r="X33" s="55">
        <f t="shared" si="4"/>
        <v>0</v>
      </c>
      <c r="Y33" s="55">
        <f t="shared" si="5"/>
        <v>0</v>
      </c>
      <c r="Z33" s="56">
        <f t="shared" si="6"/>
        <v>0</v>
      </c>
      <c r="AA33" s="57" t="str">
        <f t="shared" si="7"/>
        <v>0</v>
      </c>
      <c r="AB33" s="58" t="str">
        <f t="shared" si="7"/>
        <v>0</v>
      </c>
      <c r="AC33" s="58" t="str">
        <f t="shared" si="7"/>
        <v>0</v>
      </c>
      <c r="AD33" s="58" t="str">
        <f t="shared" si="8"/>
        <v>0</v>
      </c>
      <c r="AE33" s="58" t="str">
        <f t="shared" si="8"/>
        <v>0</v>
      </c>
      <c r="AF33" s="58" t="str">
        <f t="shared" si="8"/>
        <v>0</v>
      </c>
      <c r="AG33" s="58" t="str">
        <f t="shared" si="9"/>
        <v>0</v>
      </c>
      <c r="AH33" s="58" t="str">
        <f t="shared" si="9"/>
        <v>0</v>
      </c>
      <c r="AI33" s="58" t="str">
        <f t="shared" si="9"/>
        <v>0</v>
      </c>
      <c r="AJ33" s="58" t="str">
        <f t="shared" si="10"/>
        <v>0</v>
      </c>
      <c r="AK33" s="58" t="str">
        <f t="shared" si="10"/>
        <v>0</v>
      </c>
      <c r="AL33" s="58" t="str">
        <f t="shared" si="10"/>
        <v>0</v>
      </c>
      <c r="AM33" s="58" t="str">
        <f t="shared" si="11"/>
        <v>0</v>
      </c>
      <c r="AN33" s="58" t="str">
        <f t="shared" si="11"/>
        <v>0</v>
      </c>
      <c r="AO33" s="58" t="str">
        <f t="shared" si="11"/>
        <v>0</v>
      </c>
      <c r="AP33" s="58" t="str">
        <f t="shared" si="12"/>
        <v>0</v>
      </c>
      <c r="AQ33" s="58" t="str">
        <f t="shared" si="12"/>
        <v>0</v>
      </c>
      <c r="AR33" s="59" t="str">
        <f t="shared" si="12"/>
        <v>0</v>
      </c>
    </row>
    <row r="34" spans="1:44" ht="12.75" customHeight="1" thickBot="1">
      <c r="A34" s="60"/>
      <c r="B34" s="60"/>
      <c r="C34" s="61"/>
      <c r="D34" s="61"/>
      <c r="E34" s="61"/>
      <c r="F34" s="61"/>
      <c r="G34" s="61"/>
      <c r="H34" s="61"/>
      <c r="I34" s="462"/>
      <c r="J34" s="463"/>
      <c r="K34" s="463"/>
      <c r="L34" s="463"/>
      <c r="M34" s="463"/>
      <c r="N34" s="63"/>
      <c r="O34" s="63"/>
      <c r="P34" s="63"/>
      <c r="Q34" s="63"/>
      <c r="R34" s="63"/>
      <c r="S34" s="63"/>
      <c r="T34"/>
      <c r="U34"/>
    </row>
    <row r="35" spans="1:44" ht="18.75" customHeight="1" thickBot="1">
      <c r="A35" s="421" t="s">
        <v>20</v>
      </c>
      <c r="B35" s="422"/>
      <c r="C35" s="422"/>
      <c r="D35" s="422"/>
      <c r="E35" s="422"/>
      <c r="F35" s="422"/>
      <c r="G35" s="422"/>
      <c r="H35" s="422"/>
      <c r="I35" s="422"/>
      <c r="J35" s="422"/>
      <c r="K35" s="422"/>
      <c r="L35" s="422"/>
      <c r="M35" s="422"/>
      <c r="N35" s="423"/>
      <c r="O35" s="65"/>
      <c r="P35" s="65"/>
      <c r="Q35" s="65"/>
      <c r="R35" s="66"/>
      <c r="S35" s="395" t="s">
        <v>21</v>
      </c>
      <c r="T35"/>
      <c r="U35"/>
    </row>
    <row r="36" spans="1:44" ht="27.15" customHeight="1" thickBot="1">
      <c r="A36" s="226" t="s">
        <v>94</v>
      </c>
      <c r="B36" s="67" t="s">
        <v>23</v>
      </c>
      <c r="C36" s="68" t="s">
        <v>24</v>
      </c>
      <c r="D36" s="69" t="s">
        <v>25</v>
      </c>
      <c r="E36" s="70" t="s">
        <v>26</v>
      </c>
      <c r="F36" s="71" t="s">
        <v>27</v>
      </c>
      <c r="G36" s="72" t="s">
        <v>28</v>
      </c>
      <c r="H36" s="73" t="s">
        <v>29</v>
      </c>
      <c r="I36" s="121" t="s">
        <v>30</v>
      </c>
      <c r="J36" s="122" t="s">
        <v>31</v>
      </c>
      <c r="K36" s="123" t="s">
        <v>32</v>
      </c>
      <c r="L36" s="124" t="s">
        <v>33</v>
      </c>
      <c r="M36" s="77" t="s">
        <v>98</v>
      </c>
      <c r="N36" s="78" t="s">
        <v>34</v>
      </c>
      <c r="O36" s="79" t="s">
        <v>35</v>
      </c>
      <c r="P36" s="125" t="s">
        <v>36</v>
      </c>
      <c r="Q36" s="81" t="s">
        <v>37</v>
      </c>
      <c r="R36" s="82" t="s">
        <v>38</v>
      </c>
      <c r="S36" s="396"/>
      <c r="T36"/>
      <c r="U36"/>
    </row>
    <row r="37" spans="1:44" ht="18.149999999999999" customHeight="1" thickTop="1">
      <c r="A37" s="227" t="s">
        <v>95</v>
      </c>
      <c r="B37" s="83">
        <f t="shared" ref="B37:R37" si="14">COUNTIF($C$3:$H$33,B$36)+B39/3+B40/2</f>
        <v>0</v>
      </c>
      <c r="C37" s="84">
        <f t="shared" si="14"/>
        <v>0</v>
      </c>
      <c r="D37" s="84">
        <f t="shared" si="14"/>
        <v>0</v>
      </c>
      <c r="E37" s="84">
        <f t="shared" si="14"/>
        <v>0</v>
      </c>
      <c r="F37" s="84">
        <f t="shared" si="14"/>
        <v>0</v>
      </c>
      <c r="G37" s="84">
        <f t="shared" si="14"/>
        <v>0</v>
      </c>
      <c r="H37" s="84">
        <f t="shared" si="14"/>
        <v>0</v>
      </c>
      <c r="I37" s="84">
        <f t="shared" si="14"/>
        <v>0</v>
      </c>
      <c r="J37" s="84">
        <f t="shared" si="14"/>
        <v>0</v>
      </c>
      <c r="K37" s="84">
        <f t="shared" si="14"/>
        <v>0</v>
      </c>
      <c r="L37" s="84">
        <f t="shared" si="14"/>
        <v>0</v>
      </c>
      <c r="M37" s="126">
        <f t="shared" si="14"/>
        <v>0</v>
      </c>
      <c r="N37" s="127">
        <f t="shared" si="14"/>
        <v>0</v>
      </c>
      <c r="O37" s="128">
        <f t="shared" si="14"/>
        <v>0</v>
      </c>
      <c r="P37" s="84">
        <f t="shared" si="14"/>
        <v>0</v>
      </c>
      <c r="Q37" s="84">
        <f t="shared" si="14"/>
        <v>0</v>
      </c>
      <c r="R37" s="84">
        <f t="shared" si="14"/>
        <v>0</v>
      </c>
      <c r="S37" s="89">
        <f>SUM(B37:R37)</f>
        <v>0</v>
      </c>
      <c r="T37"/>
      <c r="U37"/>
    </row>
    <row r="38" spans="1:44" ht="22.65" customHeight="1">
      <c r="A38" s="90" t="s">
        <v>39</v>
      </c>
      <c r="B38" s="138">
        <f>+'11月'!B38+'12月'!B37</f>
        <v>0</v>
      </c>
      <c r="C38" s="84">
        <f>+'11月'!C38+'12月'!C37</f>
        <v>0</v>
      </c>
      <c r="D38" s="84">
        <f>+'11月'!D38+'12月'!D37</f>
        <v>0</v>
      </c>
      <c r="E38" s="84">
        <f>+'11月'!E38+'12月'!E37</f>
        <v>0</v>
      </c>
      <c r="F38" s="84">
        <f>+'11月'!F38+'12月'!F37</f>
        <v>0</v>
      </c>
      <c r="G38" s="84">
        <f>+'11月'!G38+'12月'!G37</f>
        <v>0</v>
      </c>
      <c r="H38" s="84">
        <f>+'11月'!H38+'12月'!H37</f>
        <v>0</v>
      </c>
      <c r="I38" s="84">
        <f>+'11月'!I38+'12月'!I37</f>
        <v>0</v>
      </c>
      <c r="J38" s="84">
        <f>+'11月'!J38+'12月'!J37</f>
        <v>0</v>
      </c>
      <c r="K38" s="84">
        <f>+'11月'!K38+'12月'!K37</f>
        <v>0</v>
      </c>
      <c r="L38" s="84">
        <f>+'11月'!L38+'12月'!L37</f>
        <v>0</v>
      </c>
      <c r="M38" s="84">
        <f>+'11月'!M38+'12月'!M37</f>
        <v>0</v>
      </c>
      <c r="N38" s="128">
        <f>+'11月'!N38+'12月'!N37</f>
        <v>0</v>
      </c>
      <c r="O38" s="138">
        <f>+'11月'!O38+'12月'!O37</f>
        <v>0</v>
      </c>
      <c r="P38" s="84">
        <f>+'11月'!P38+'12月'!P37</f>
        <v>0</v>
      </c>
      <c r="Q38" s="84">
        <f>+'11月'!Q38+'12月'!Q37</f>
        <v>0</v>
      </c>
      <c r="R38" s="128">
        <f>+'11月'!R38+'12月'!R37</f>
        <v>0</v>
      </c>
      <c r="S38" s="91">
        <f>SUM(B38:R38)</f>
        <v>0</v>
      </c>
      <c r="T38"/>
      <c r="U38"/>
    </row>
    <row r="39" spans="1:44" ht="16.350000000000001" customHeight="1">
      <c r="A39" s="156">
        <v>0.33333333333333331</v>
      </c>
      <c r="B39" s="92">
        <f t="shared" ref="B39:R39" si="15">COUNTIF($W$3:$AN$32,B42)</f>
        <v>0</v>
      </c>
      <c r="C39" s="93">
        <f t="shared" si="15"/>
        <v>0</v>
      </c>
      <c r="D39" s="93">
        <f t="shared" si="15"/>
        <v>0</v>
      </c>
      <c r="E39" s="93">
        <f t="shared" si="15"/>
        <v>0</v>
      </c>
      <c r="F39" s="93">
        <f t="shared" si="15"/>
        <v>0</v>
      </c>
      <c r="G39" s="93">
        <f t="shared" si="15"/>
        <v>0</v>
      </c>
      <c r="H39" s="93">
        <f t="shared" si="15"/>
        <v>0</v>
      </c>
      <c r="I39" s="93">
        <f t="shared" si="15"/>
        <v>0</v>
      </c>
      <c r="J39" s="93">
        <f t="shared" si="15"/>
        <v>0</v>
      </c>
      <c r="K39" s="93">
        <f t="shared" si="15"/>
        <v>0</v>
      </c>
      <c r="L39" s="93">
        <f t="shared" si="15"/>
        <v>0</v>
      </c>
      <c r="M39" s="129">
        <f t="shared" si="15"/>
        <v>0</v>
      </c>
      <c r="N39" s="130">
        <f t="shared" si="15"/>
        <v>0</v>
      </c>
      <c r="O39" s="131">
        <f t="shared" si="15"/>
        <v>0</v>
      </c>
      <c r="P39" s="93">
        <f t="shared" si="15"/>
        <v>0</v>
      </c>
      <c r="Q39" s="93">
        <f t="shared" si="15"/>
        <v>0</v>
      </c>
      <c r="R39" s="93">
        <f t="shared" si="15"/>
        <v>0</v>
      </c>
      <c r="S39" s="89">
        <f>SUM(B39:M39,Q39:R39)/3</f>
        <v>0</v>
      </c>
      <c r="T39"/>
      <c r="U39"/>
    </row>
    <row r="40" spans="1:44" ht="15" customHeight="1" thickBot="1">
      <c r="A40" s="157">
        <v>0.5</v>
      </c>
      <c r="B40" s="158">
        <f t="shared" ref="B40:R40" si="16">COUNTIF($W$3:$AN$32,B43)</f>
        <v>0</v>
      </c>
      <c r="C40" s="159">
        <f t="shared" si="16"/>
        <v>0</v>
      </c>
      <c r="D40" s="159">
        <f t="shared" si="16"/>
        <v>0</v>
      </c>
      <c r="E40" s="159">
        <f t="shared" si="16"/>
        <v>0</v>
      </c>
      <c r="F40" s="159">
        <f t="shared" si="16"/>
        <v>0</v>
      </c>
      <c r="G40" s="159">
        <f t="shared" si="16"/>
        <v>0</v>
      </c>
      <c r="H40" s="159">
        <f t="shared" si="16"/>
        <v>0</v>
      </c>
      <c r="I40" s="159">
        <f t="shared" si="16"/>
        <v>0</v>
      </c>
      <c r="J40" s="159">
        <f t="shared" si="16"/>
        <v>0</v>
      </c>
      <c r="K40" s="159">
        <f t="shared" si="16"/>
        <v>0</v>
      </c>
      <c r="L40" s="159">
        <f t="shared" si="16"/>
        <v>0</v>
      </c>
      <c r="M40" s="165">
        <f t="shared" si="16"/>
        <v>0</v>
      </c>
      <c r="N40" s="166">
        <f t="shared" si="16"/>
        <v>0</v>
      </c>
      <c r="O40" s="167">
        <f t="shared" si="16"/>
        <v>0</v>
      </c>
      <c r="P40" s="159">
        <f t="shared" si="16"/>
        <v>0</v>
      </c>
      <c r="Q40" s="159">
        <f t="shared" si="16"/>
        <v>0</v>
      </c>
      <c r="R40" s="159">
        <f t="shared" si="16"/>
        <v>0</v>
      </c>
      <c r="S40" s="164">
        <f>SUM(B40:M40,Q40:R40)/2</f>
        <v>0</v>
      </c>
      <c r="T40"/>
      <c r="U40"/>
    </row>
    <row r="41" spans="1:44" ht="17.100000000000001" customHeight="1" thickBot="1">
      <c r="Q41" s="100"/>
      <c r="T41"/>
      <c r="U41"/>
    </row>
    <row r="42" spans="1:44" ht="15" hidden="1" customHeight="1">
      <c r="A42" s="101">
        <v>3</v>
      </c>
      <c r="B42" s="102" t="str">
        <f t="shared" ref="B42:K43" si="17">+B$36&amp;$A42</f>
        <v>国3</v>
      </c>
      <c r="C42" s="102" t="str">
        <f t="shared" si="17"/>
        <v>社3</v>
      </c>
      <c r="D42" s="102" t="str">
        <f t="shared" si="17"/>
        <v>算3</v>
      </c>
      <c r="E42" s="102" t="str">
        <f t="shared" si="17"/>
        <v>理3</v>
      </c>
      <c r="F42" s="102" t="str">
        <f t="shared" si="17"/>
        <v>生3</v>
      </c>
      <c r="G42" s="102" t="str">
        <f t="shared" si="17"/>
        <v>音3</v>
      </c>
      <c r="H42" s="102" t="str">
        <f t="shared" si="17"/>
        <v>図3</v>
      </c>
      <c r="I42" s="102" t="str">
        <f t="shared" si="17"/>
        <v>家3</v>
      </c>
      <c r="J42" s="102" t="str">
        <f t="shared" si="17"/>
        <v>体3</v>
      </c>
      <c r="K42" s="102" t="str">
        <f t="shared" si="17"/>
        <v>道3</v>
      </c>
      <c r="L42" s="102" t="str">
        <f t="shared" ref="L42:R43" si="18">+L$36&amp;$A42</f>
        <v>特3</v>
      </c>
      <c r="M42" s="102" t="str">
        <f t="shared" si="18"/>
        <v>総3</v>
      </c>
      <c r="N42" s="102" t="str">
        <f t="shared" si="18"/>
        <v>外3</v>
      </c>
      <c r="O42" s="102" t="str">
        <f t="shared" si="18"/>
        <v>カ3</v>
      </c>
      <c r="P42" s="102" t="str">
        <f t="shared" si="18"/>
        <v>委3</v>
      </c>
      <c r="Q42" s="102" t="str">
        <f t="shared" si="18"/>
        <v>ク3</v>
      </c>
      <c r="R42" s="102" t="str">
        <f t="shared" si="18"/>
        <v>行3</v>
      </c>
      <c r="T42"/>
      <c r="U42"/>
    </row>
    <row r="43" spans="1:44" ht="14.25" hidden="1" customHeight="1" thickBot="1">
      <c r="A43" s="104">
        <v>2</v>
      </c>
      <c r="B43" s="105" t="str">
        <f t="shared" si="17"/>
        <v>国2</v>
      </c>
      <c r="C43" s="105" t="str">
        <f t="shared" si="17"/>
        <v>社2</v>
      </c>
      <c r="D43" s="105" t="str">
        <f t="shared" si="17"/>
        <v>算2</v>
      </c>
      <c r="E43" s="105" t="str">
        <f t="shared" si="17"/>
        <v>理2</v>
      </c>
      <c r="F43" s="105" t="str">
        <f t="shared" si="17"/>
        <v>生2</v>
      </c>
      <c r="G43" s="105" t="str">
        <f t="shared" si="17"/>
        <v>音2</v>
      </c>
      <c r="H43" s="105" t="str">
        <f t="shared" si="17"/>
        <v>図2</v>
      </c>
      <c r="I43" s="105" t="str">
        <f t="shared" si="17"/>
        <v>家2</v>
      </c>
      <c r="J43" s="105" t="str">
        <f t="shared" si="17"/>
        <v>体2</v>
      </c>
      <c r="K43" s="105" t="str">
        <f t="shared" si="17"/>
        <v>道2</v>
      </c>
      <c r="L43" s="105" t="str">
        <f t="shared" si="18"/>
        <v>特2</v>
      </c>
      <c r="M43" s="105" t="str">
        <f t="shared" si="18"/>
        <v>総2</v>
      </c>
      <c r="N43" s="108" t="str">
        <f t="shared" si="18"/>
        <v>外2</v>
      </c>
      <c r="O43" s="108" t="str">
        <f t="shared" si="18"/>
        <v>カ2</v>
      </c>
      <c r="P43" s="108" t="str">
        <f t="shared" si="18"/>
        <v>委2</v>
      </c>
      <c r="Q43" s="108" t="str">
        <f t="shared" si="18"/>
        <v>ク2</v>
      </c>
      <c r="R43" s="108" t="str">
        <f t="shared" si="18"/>
        <v>行2</v>
      </c>
      <c r="T43"/>
      <c r="U43"/>
    </row>
    <row r="44" spans="1:44" ht="15" customHeight="1">
      <c r="N44" s="132"/>
      <c r="O44" s="397" t="s">
        <v>40</v>
      </c>
      <c r="P44" s="397"/>
      <c r="Q44" s="397" t="s">
        <v>41</v>
      </c>
      <c r="R44" s="398"/>
      <c r="T44"/>
      <c r="U44"/>
    </row>
    <row r="45" spans="1:44" ht="13.65" customHeight="1">
      <c r="N45" s="133" t="s">
        <v>42</v>
      </c>
      <c r="O45" s="399">
        <f>SUM(B37:N37)</f>
        <v>0</v>
      </c>
      <c r="P45" s="399"/>
      <c r="Q45" s="399">
        <f>SUM(O37:R37)</f>
        <v>0</v>
      </c>
      <c r="R45" s="400"/>
    </row>
    <row r="46" spans="1:44" ht="13.8" thickBot="1">
      <c r="N46" s="134" t="s">
        <v>43</v>
      </c>
      <c r="O46" s="389">
        <f>SUM(B38:N38)</f>
        <v>0</v>
      </c>
      <c r="P46" s="389"/>
      <c r="Q46" s="389">
        <f>SUM(O38:R38)</f>
        <v>0</v>
      </c>
      <c r="R46" s="390"/>
    </row>
  </sheetData>
  <mergeCells count="74">
    <mergeCell ref="I21:P21"/>
    <mergeCell ref="I25:P25"/>
    <mergeCell ref="I28:P28"/>
    <mergeCell ref="I27:P27"/>
    <mergeCell ref="I26:P26"/>
    <mergeCell ref="I24:P24"/>
    <mergeCell ref="I23:P23"/>
    <mergeCell ref="I22:P22"/>
    <mergeCell ref="O44:P44"/>
    <mergeCell ref="O46:P46"/>
    <mergeCell ref="Q46:R46"/>
    <mergeCell ref="Q27:S27"/>
    <mergeCell ref="Q28:S28"/>
    <mergeCell ref="Q44:R44"/>
    <mergeCell ref="I30:P30"/>
    <mergeCell ref="O45:P45"/>
    <mergeCell ref="Q45:R45"/>
    <mergeCell ref="Q29:S29"/>
    <mergeCell ref="I29:P29"/>
    <mergeCell ref="I32:P32"/>
    <mergeCell ref="I31:P31"/>
    <mergeCell ref="I33:P33"/>
    <mergeCell ref="I34:M34"/>
    <mergeCell ref="A35:N35"/>
    <mergeCell ref="Q6:S6"/>
    <mergeCell ref="Q7:S7"/>
    <mergeCell ref="Q8:S8"/>
    <mergeCell ref="Q2:S2"/>
    <mergeCell ref="Q4:S4"/>
    <mergeCell ref="Q3:S3"/>
    <mergeCell ref="Q5:S5"/>
    <mergeCell ref="I10:P10"/>
    <mergeCell ref="I18:P18"/>
    <mergeCell ref="I19:P19"/>
    <mergeCell ref="I20:P20"/>
    <mergeCell ref="I17:P17"/>
    <mergeCell ref="I11:P11"/>
    <mergeCell ref="I12:P12"/>
    <mergeCell ref="I13:P13"/>
    <mergeCell ref="I14:P14"/>
    <mergeCell ref="I15:P15"/>
    <mergeCell ref="I16:P16"/>
    <mergeCell ref="Q9:S9"/>
    <mergeCell ref="Q10:S10"/>
    <mergeCell ref="Q11:S11"/>
    <mergeCell ref="Q15:S15"/>
    <mergeCell ref="Q13:S13"/>
    <mergeCell ref="Q14:S14"/>
    <mergeCell ref="Q12:S12"/>
    <mergeCell ref="C1:G1"/>
    <mergeCell ref="I9:P9"/>
    <mergeCell ref="I2:P2"/>
    <mergeCell ref="I3:P3"/>
    <mergeCell ref="I4:P4"/>
    <mergeCell ref="I5:P5"/>
    <mergeCell ref="I6:P6"/>
    <mergeCell ref="I7:P7"/>
    <mergeCell ref="I8:P8"/>
    <mergeCell ref="Q16:S16"/>
    <mergeCell ref="Q17:S17"/>
    <mergeCell ref="Q18:S18"/>
    <mergeCell ref="Q19:S19"/>
    <mergeCell ref="S35:S36"/>
    <mergeCell ref="Q33:S33"/>
    <mergeCell ref="Q32:S32"/>
    <mergeCell ref="Q20:S20"/>
    <mergeCell ref="Q21:S21"/>
    <mergeCell ref="Q31:S31"/>
    <mergeCell ref="Q30:S30"/>
    <mergeCell ref="Q25:S25"/>
    <mergeCell ref="Q26:S26"/>
    <mergeCell ref="Q22:S22"/>
    <mergeCell ref="Q23:S23"/>
    <mergeCell ref="Q24:S24"/>
  </mergeCells>
  <phoneticPr fontId="2"/>
  <conditionalFormatting sqref="A3:B33 I3:I33 Q3:Q33 B34:I34 O34 A34:A35">
    <cfRule type="expression" dxfId="43" priority="1" stopIfTrue="1">
      <formula>$B3="土"</formula>
    </cfRule>
    <cfRule type="expression" dxfId="42" priority="2" stopIfTrue="1">
      <formula>$B3="日"</formula>
    </cfRule>
  </conditionalFormatting>
  <conditionalFormatting sqref="C3:H33">
    <cfRule type="expression" dxfId="41" priority="3" stopIfTrue="1">
      <formula>AND(U3&lt;4,U3&gt;0.5)</formula>
    </cfRule>
    <cfRule type="expression" dxfId="40" priority="4" stopIfTrue="1">
      <formula>$B3="土"</formula>
    </cfRule>
    <cfRule type="expression" dxfId="39" priority="5" stopIfTrue="1">
      <formula>$B3="日"</formula>
    </cfRule>
  </conditionalFormatting>
  <dataValidations count="2">
    <dataValidation type="list" allowBlank="1" showInputMessage="1" showErrorMessage="1" sqref="C34:H34" xr:uid="{00000000-0002-0000-0A00-000000000000}">
      <formula1>#REF!</formula1>
    </dataValidation>
    <dataValidation type="list" allowBlank="1" showInputMessage="1" sqref="C3:H33" xr:uid="{00000000-0002-0000-0A00-000001000000}">
      <formula1>$B$36:$S$36</formula1>
    </dataValidation>
  </dataValidations>
  <printOptions horizontalCentered="1" verticalCentered="1"/>
  <pageMargins left="0.31496062992125984" right="0.31496062992125984" top="0.31496062992125984" bottom="0.31496062992125984" header="0.23622047244094491" footer="0.31496062992125984"/>
  <pageSetup paperSize="13" scale="81"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tabColor indexed="45"/>
    <pageSetUpPr fitToPage="1"/>
  </sheetPr>
  <dimension ref="A1:AR46"/>
  <sheetViews>
    <sheetView showZeros="0" topLeftCell="A22" zoomScaleNormal="100" zoomScaleSheetLayoutView="100" workbookViewId="0">
      <selection activeCell="C40" sqref="C39:R40"/>
    </sheetView>
  </sheetViews>
  <sheetFormatPr defaultRowHeight="13.2"/>
  <cols>
    <col min="1" max="1" width="5.44140625" style="8" customWidth="1"/>
    <col min="2" max="2" width="5.44140625" style="98" customWidth="1"/>
    <col min="3" max="19" width="5.44140625" style="6" customWidth="1"/>
    <col min="20" max="20" width="4.33203125" style="6" customWidth="1"/>
    <col min="21" max="21" width="2.44140625" style="6" hidden="1" customWidth="1"/>
    <col min="22" max="22" width="2.44140625" hidden="1" customWidth="1"/>
    <col min="23" max="23" width="2.33203125" hidden="1" customWidth="1"/>
    <col min="24" max="25" width="3" hidden="1" customWidth="1"/>
    <col min="26" max="26" width="2.44140625" hidden="1" customWidth="1"/>
    <col min="27" max="44" width="3" hidden="1" customWidth="1"/>
  </cols>
  <sheetData>
    <row r="1" spans="1:44" s="15" customFormat="1" ht="41.25" customHeight="1" thickBot="1">
      <c r="A1" s="8"/>
      <c r="B1" s="9"/>
      <c r="C1" s="391">
        <f>+年間行事!AK4</f>
        <v>46023</v>
      </c>
      <c r="D1" s="391"/>
      <c r="E1" s="391"/>
      <c r="F1" s="391"/>
      <c r="G1" s="391"/>
      <c r="H1" s="10" t="s">
        <v>17</v>
      </c>
      <c r="I1" s="112"/>
      <c r="J1" s="112"/>
      <c r="K1" s="112"/>
      <c r="L1" s="112"/>
      <c r="M1" s="113"/>
      <c r="N1" s="113"/>
      <c r="O1" s="13">
        <f>年間行事!$Q$1</f>
        <v>7</v>
      </c>
      <c r="P1" s="13" t="s">
        <v>2</v>
      </c>
      <c r="Q1" s="14">
        <f>年間行事!$U$1</f>
        <v>1</v>
      </c>
      <c r="R1" s="14" t="s">
        <v>3</v>
      </c>
      <c r="S1" s="113"/>
      <c r="T1" s="113"/>
      <c r="U1" s="114"/>
      <c r="V1" s="115"/>
      <c r="W1" s="115"/>
      <c r="X1" s="115"/>
      <c r="Y1" s="115"/>
      <c r="Z1" s="116"/>
      <c r="AA1" s="117">
        <v>1</v>
      </c>
      <c r="AB1" s="118">
        <v>2</v>
      </c>
      <c r="AC1" s="118">
        <v>3</v>
      </c>
      <c r="AD1" s="119">
        <v>1</v>
      </c>
      <c r="AE1" s="119">
        <v>2</v>
      </c>
      <c r="AF1" s="119">
        <v>3</v>
      </c>
      <c r="AG1" s="118">
        <v>1</v>
      </c>
      <c r="AH1" s="118">
        <v>2</v>
      </c>
      <c r="AI1" s="118">
        <v>3</v>
      </c>
      <c r="AJ1" s="119">
        <v>1</v>
      </c>
      <c r="AK1" s="119">
        <v>2</v>
      </c>
      <c r="AL1" s="119">
        <v>3</v>
      </c>
      <c r="AM1" s="118">
        <v>1</v>
      </c>
      <c r="AN1" s="118">
        <v>2</v>
      </c>
      <c r="AO1" s="118">
        <v>3</v>
      </c>
      <c r="AP1" s="119">
        <v>1</v>
      </c>
      <c r="AQ1" s="119">
        <v>2</v>
      </c>
      <c r="AR1" s="120">
        <v>3</v>
      </c>
    </row>
    <row r="2" spans="1:44" ht="21.15" customHeight="1" thickBot="1">
      <c r="A2" s="135"/>
      <c r="B2" s="136"/>
      <c r="C2" s="25">
        <v>1</v>
      </c>
      <c r="D2" s="26">
        <v>2</v>
      </c>
      <c r="E2" s="26">
        <v>3</v>
      </c>
      <c r="F2" s="26">
        <v>4</v>
      </c>
      <c r="G2" s="26">
        <v>5</v>
      </c>
      <c r="H2" s="27">
        <v>6</v>
      </c>
      <c r="I2" s="457" t="s">
        <v>18</v>
      </c>
      <c r="J2" s="466"/>
      <c r="K2" s="466"/>
      <c r="L2" s="466"/>
      <c r="M2" s="466"/>
      <c r="N2" s="466"/>
      <c r="O2" s="466"/>
      <c r="P2" s="466"/>
      <c r="Q2" s="447" t="s">
        <v>44</v>
      </c>
      <c r="R2" s="466"/>
      <c r="S2" s="467"/>
      <c r="T2"/>
      <c r="U2"/>
    </row>
    <row r="3" spans="1:44" ht="21.15" customHeight="1" thickTop="1">
      <c r="A3" s="45">
        <f>+C1</f>
        <v>46023</v>
      </c>
      <c r="B3" s="139" t="str">
        <f t="shared" ref="B3:B33" si="0">TEXT(A3,"aaa")</f>
        <v>木</v>
      </c>
      <c r="C3" s="149"/>
      <c r="D3" s="150"/>
      <c r="E3" s="150"/>
      <c r="F3" s="150"/>
      <c r="G3" s="150"/>
      <c r="H3" s="151"/>
      <c r="I3" s="487" t="str">
        <f>+年間行事!AM4&amp;年間行事!AN4</f>
        <v>元日</v>
      </c>
      <c r="J3" s="485"/>
      <c r="K3" s="485"/>
      <c r="L3" s="485"/>
      <c r="M3" s="485"/>
      <c r="N3" s="485"/>
      <c r="O3" s="485"/>
      <c r="P3" s="488"/>
      <c r="Q3" s="484"/>
      <c r="R3" s="485"/>
      <c r="S3" s="486"/>
      <c r="T3"/>
      <c r="U3" s="16">
        <f t="shared" ref="U3:U33" si="1">IF(ISERROR(HLOOKUP(C3,$B$36:$S$36,1,0)),LEN(C3),"")</f>
        <v>0</v>
      </c>
      <c r="V3" s="17">
        <f t="shared" ref="V3:V33" si="2">IF(ISERROR(HLOOKUP(D3,$B$36:$S$36,1,0)),LEN(D3),"")</f>
        <v>0</v>
      </c>
      <c r="W3" s="17">
        <f t="shared" ref="W3:W33" si="3">IF(ISERROR(HLOOKUP(E3,$B$36:$S$36,1,0)),LEN(E3),"")</f>
        <v>0</v>
      </c>
      <c r="X3" s="17">
        <f t="shared" ref="X3:X33" si="4">IF(ISERROR(HLOOKUP(F3,$B$36:$S$36,1,0)),LEN(F3),"")</f>
        <v>0</v>
      </c>
      <c r="Y3" s="17">
        <f t="shared" ref="Y3:Y33" si="5">IF(ISERROR(HLOOKUP(G3,$B$36:$S$36,1,0)),LEN(G3),"")</f>
        <v>0</v>
      </c>
      <c r="Z3" s="18">
        <f t="shared" ref="Z3:Z33" si="6">IF(ISERROR(HLOOKUP(H3,$B$36:$S$36,1,0)),LEN(H3),"")</f>
        <v>0</v>
      </c>
      <c r="AA3" s="33" t="str">
        <f t="shared" ref="AA3:AC33" si="7">IF($U3="","",MID($C3,AA$1,1)&amp;$U3)</f>
        <v>0</v>
      </c>
      <c r="AB3" s="34" t="str">
        <f t="shared" si="7"/>
        <v>0</v>
      </c>
      <c r="AC3" s="34" t="str">
        <f t="shared" si="7"/>
        <v>0</v>
      </c>
      <c r="AD3" s="34" t="str">
        <f t="shared" ref="AD3:AF33" si="8">IF($V3="","",MID($D3,AD$1,1)&amp;$V3)</f>
        <v>0</v>
      </c>
      <c r="AE3" s="34" t="str">
        <f t="shared" si="8"/>
        <v>0</v>
      </c>
      <c r="AF3" s="34" t="str">
        <f t="shared" si="8"/>
        <v>0</v>
      </c>
      <c r="AG3" s="34" t="str">
        <f t="shared" ref="AG3:AI33" si="9">IF($W3="","",MID($E3,AG$1,1)&amp;$W3)</f>
        <v>0</v>
      </c>
      <c r="AH3" s="34" t="str">
        <f t="shared" si="9"/>
        <v>0</v>
      </c>
      <c r="AI3" s="34" t="str">
        <f t="shared" si="9"/>
        <v>0</v>
      </c>
      <c r="AJ3" s="34" t="str">
        <f t="shared" ref="AJ3:AL33" si="10">IF($X3="","",MID($F3,AJ$1,1)&amp;$X3)</f>
        <v>0</v>
      </c>
      <c r="AK3" s="34" t="str">
        <f t="shared" si="10"/>
        <v>0</v>
      </c>
      <c r="AL3" s="34" t="str">
        <f t="shared" si="10"/>
        <v>0</v>
      </c>
      <c r="AM3" s="34" t="str">
        <f t="shared" ref="AM3:AO33" si="11">IF($Y3="","",MID($G3,AM$1,1)&amp;$Y3)</f>
        <v>0</v>
      </c>
      <c r="AN3" s="34" t="str">
        <f t="shared" si="11"/>
        <v>0</v>
      </c>
      <c r="AO3" s="34" t="str">
        <f t="shared" si="11"/>
        <v>0</v>
      </c>
      <c r="AP3" s="34" t="str">
        <f t="shared" ref="AP3:AR33" si="12">IF($Z3="","",MID($H3,AP$1,1)&amp;$Z3)</f>
        <v>0</v>
      </c>
      <c r="AQ3" s="34" t="str">
        <f t="shared" si="12"/>
        <v>0</v>
      </c>
      <c r="AR3" s="35" t="str">
        <f t="shared" si="12"/>
        <v>0</v>
      </c>
    </row>
    <row r="4" spans="1:44" ht="21.15" customHeight="1">
      <c r="A4" s="45">
        <f t="shared" ref="A4:A33" si="13">+A3+1</f>
        <v>46024</v>
      </c>
      <c r="B4" s="139" t="str">
        <f t="shared" si="0"/>
        <v>金</v>
      </c>
      <c r="C4" s="36"/>
      <c r="D4" s="37"/>
      <c r="E4" s="37"/>
      <c r="F4" s="37"/>
      <c r="G4" s="37"/>
      <c r="H4" s="38"/>
      <c r="I4" s="453" t="str">
        <f>+年間行事!AM5&amp;年間行事!AN5</f>
        <v>・</v>
      </c>
      <c r="J4" s="442"/>
      <c r="K4" s="442"/>
      <c r="L4" s="442"/>
      <c r="M4" s="442"/>
      <c r="N4" s="442"/>
      <c r="O4" s="442"/>
      <c r="P4" s="454"/>
      <c r="Q4" s="441"/>
      <c r="R4" s="442"/>
      <c r="S4" s="443"/>
      <c r="T4"/>
      <c r="U4" s="39">
        <f t="shared" si="1"/>
        <v>0</v>
      </c>
      <c r="V4" s="40">
        <f t="shared" si="2"/>
        <v>0</v>
      </c>
      <c r="W4" s="40">
        <f t="shared" si="3"/>
        <v>0</v>
      </c>
      <c r="X4" s="40">
        <f t="shared" si="4"/>
        <v>0</v>
      </c>
      <c r="Y4" s="40">
        <f t="shared" si="5"/>
        <v>0</v>
      </c>
      <c r="Z4" s="41">
        <f t="shared" si="6"/>
        <v>0</v>
      </c>
      <c r="AA4" s="42" t="str">
        <f t="shared" si="7"/>
        <v>0</v>
      </c>
      <c r="AB4" s="43" t="str">
        <f t="shared" si="7"/>
        <v>0</v>
      </c>
      <c r="AC4" s="43" t="str">
        <f t="shared" si="7"/>
        <v>0</v>
      </c>
      <c r="AD4" s="43" t="str">
        <f t="shared" si="8"/>
        <v>0</v>
      </c>
      <c r="AE4" s="43" t="str">
        <f t="shared" si="8"/>
        <v>0</v>
      </c>
      <c r="AF4" s="43" t="str">
        <f t="shared" si="8"/>
        <v>0</v>
      </c>
      <c r="AG4" s="43" t="str">
        <f t="shared" si="9"/>
        <v>0</v>
      </c>
      <c r="AH4" s="43" t="str">
        <f t="shared" si="9"/>
        <v>0</v>
      </c>
      <c r="AI4" s="43" t="str">
        <f t="shared" si="9"/>
        <v>0</v>
      </c>
      <c r="AJ4" s="43" t="str">
        <f t="shared" si="10"/>
        <v>0</v>
      </c>
      <c r="AK4" s="43" t="str">
        <f t="shared" si="10"/>
        <v>0</v>
      </c>
      <c r="AL4" s="43" t="str">
        <f t="shared" si="10"/>
        <v>0</v>
      </c>
      <c r="AM4" s="43" t="str">
        <f t="shared" si="11"/>
        <v>0</v>
      </c>
      <c r="AN4" s="43" t="str">
        <f t="shared" si="11"/>
        <v>0</v>
      </c>
      <c r="AO4" s="43" t="str">
        <f t="shared" si="11"/>
        <v>0</v>
      </c>
      <c r="AP4" s="43" t="str">
        <f t="shared" si="12"/>
        <v>0</v>
      </c>
      <c r="AQ4" s="43" t="str">
        <f t="shared" si="12"/>
        <v>0</v>
      </c>
      <c r="AR4" s="44" t="str">
        <f t="shared" si="12"/>
        <v>0</v>
      </c>
    </row>
    <row r="5" spans="1:44" ht="21.15" customHeight="1">
      <c r="A5" s="45">
        <f t="shared" si="13"/>
        <v>46025</v>
      </c>
      <c r="B5" s="139" t="str">
        <f t="shared" si="0"/>
        <v>土</v>
      </c>
      <c r="C5" s="36"/>
      <c r="D5" s="37"/>
      <c r="E5" s="37"/>
      <c r="F5" s="37"/>
      <c r="G5" s="37"/>
      <c r="H5" s="38"/>
      <c r="I5" s="453" t="str">
        <f>+年間行事!AM6&amp;年間行事!AN6</f>
        <v>・</v>
      </c>
      <c r="J5" s="442"/>
      <c r="K5" s="442"/>
      <c r="L5" s="442"/>
      <c r="M5" s="442"/>
      <c r="N5" s="442"/>
      <c r="O5" s="442"/>
      <c r="P5" s="454"/>
      <c r="Q5" s="441"/>
      <c r="R5" s="442"/>
      <c r="S5" s="443"/>
      <c r="T5"/>
      <c r="U5" s="39">
        <f t="shared" si="1"/>
        <v>0</v>
      </c>
      <c r="V5" s="40">
        <f t="shared" si="2"/>
        <v>0</v>
      </c>
      <c r="W5" s="40">
        <f t="shared" si="3"/>
        <v>0</v>
      </c>
      <c r="X5" s="40">
        <f t="shared" si="4"/>
        <v>0</v>
      </c>
      <c r="Y5" s="40">
        <f t="shared" si="5"/>
        <v>0</v>
      </c>
      <c r="Z5" s="41">
        <f t="shared" si="6"/>
        <v>0</v>
      </c>
      <c r="AA5" s="42" t="str">
        <f t="shared" si="7"/>
        <v>0</v>
      </c>
      <c r="AB5" s="43" t="str">
        <f t="shared" si="7"/>
        <v>0</v>
      </c>
      <c r="AC5" s="43" t="str">
        <f t="shared" si="7"/>
        <v>0</v>
      </c>
      <c r="AD5" s="43" t="str">
        <f t="shared" si="8"/>
        <v>0</v>
      </c>
      <c r="AE5" s="43" t="str">
        <f t="shared" si="8"/>
        <v>0</v>
      </c>
      <c r="AF5" s="43" t="str">
        <f t="shared" si="8"/>
        <v>0</v>
      </c>
      <c r="AG5" s="43" t="str">
        <f t="shared" si="9"/>
        <v>0</v>
      </c>
      <c r="AH5" s="43" t="str">
        <f t="shared" si="9"/>
        <v>0</v>
      </c>
      <c r="AI5" s="43" t="str">
        <f t="shared" si="9"/>
        <v>0</v>
      </c>
      <c r="AJ5" s="43" t="str">
        <f t="shared" si="10"/>
        <v>0</v>
      </c>
      <c r="AK5" s="43" t="str">
        <f t="shared" si="10"/>
        <v>0</v>
      </c>
      <c r="AL5" s="43" t="str">
        <f t="shared" si="10"/>
        <v>0</v>
      </c>
      <c r="AM5" s="43" t="str">
        <f t="shared" si="11"/>
        <v>0</v>
      </c>
      <c r="AN5" s="43" t="str">
        <f t="shared" si="11"/>
        <v>0</v>
      </c>
      <c r="AO5" s="43" t="str">
        <f t="shared" si="11"/>
        <v>0</v>
      </c>
      <c r="AP5" s="43" t="str">
        <f t="shared" si="12"/>
        <v>0</v>
      </c>
      <c r="AQ5" s="43" t="str">
        <f t="shared" si="12"/>
        <v>0</v>
      </c>
      <c r="AR5" s="44" t="str">
        <f t="shared" si="12"/>
        <v>0</v>
      </c>
    </row>
    <row r="6" spans="1:44" ht="21.15" customHeight="1">
      <c r="A6" s="45">
        <f t="shared" si="13"/>
        <v>46026</v>
      </c>
      <c r="B6" s="139" t="str">
        <f t="shared" si="0"/>
        <v>日</v>
      </c>
      <c r="C6" s="36"/>
      <c r="D6" s="37"/>
      <c r="E6" s="37"/>
      <c r="F6" s="37"/>
      <c r="G6" s="37"/>
      <c r="H6" s="38"/>
      <c r="I6" s="453" t="str">
        <f>+年間行事!AM7&amp;年間行事!AN7</f>
        <v/>
      </c>
      <c r="J6" s="442"/>
      <c r="K6" s="442"/>
      <c r="L6" s="442"/>
      <c r="M6" s="442"/>
      <c r="N6" s="442"/>
      <c r="O6" s="442"/>
      <c r="P6" s="454"/>
      <c r="Q6" s="441"/>
      <c r="R6" s="442"/>
      <c r="S6" s="443"/>
      <c r="T6"/>
      <c r="U6" s="39">
        <f t="shared" si="1"/>
        <v>0</v>
      </c>
      <c r="V6" s="40">
        <f t="shared" si="2"/>
        <v>0</v>
      </c>
      <c r="W6" s="40">
        <f t="shared" si="3"/>
        <v>0</v>
      </c>
      <c r="X6" s="40">
        <f t="shared" si="4"/>
        <v>0</v>
      </c>
      <c r="Y6" s="40">
        <f t="shared" si="5"/>
        <v>0</v>
      </c>
      <c r="Z6" s="41">
        <f t="shared" si="6"/>
        <v>0</v>
      </c>
      <c r="AA6" s="42" t="str">
        <f t="shared" si="7"/>
        <v>0</v>
      </c>
      <c r="AB6" s="43" t="str">
        <f t="shared" si="7"/>
        <v>0</v>
      </c>
      <c r="AC6" s="43" t="str">
        <f t="shared" si="7"/>
        <v>0</v>
      </c>
      <c r="AD6" s="43" t="str">
        <f t="shared" si="8"/>
        <v>0</v>
      </c>
      <c r="AE6" s="43" t="str">
        <f t="shared" si="8"/>
        <v>0</v>
      </c>
      <c r="AF6" s="43" t="str">
        <f t="shared" si="8"/>
        <v>0</v>
      </c>
      <c r="AG6" s="43" t="str">
        <f t="shared" si="9"/>
        <v>0</v>
      </c>
      <c r="AH6" s="43" t="str">
        <f t="shared" si="9"/>
        <v>0</v>
      </c>
      <c r="AI6" s="43" t="str">
        <f t="shared" si="9"/>
        <v>0</v>
      </c>
      <c r="AJ6" s="43" t="str">
        <f t="shared" si="10"/>
        <v>0</v>
      </c>
      <c r="AK6" s="43" t="str">
        <f t="shared" si="10"/>
        <v>0</v>
      </c>
      <c r="AL6" s="43" t="str">
        <f t="shared" si="10"/>
        <v>0</v>
      </c>
      <c r="AM6" s="43" t="str">
        <f t="shared" si="11"/>
        <v>0</v>
      </c>
      <c r="AN6" s="43" t="str">
        <f t="shared" si="11"/>
        <v>0</v>
      </c>
      <c r="AO6" s="43" t="str">
        <f t="shared" si="11"/>
        <v>0</v>
      </c>
      <c r="AP6" s="43" t="str">
        <f t="shared" si="12"/>
        <v>0</v>
      </c>
      <c r="AQ6" s="43" t="str">
        <f t="shared" si="12"/>
        <v>0</v>
      </c>
      <c r="AR6" s="44" t="str">
        <f t="shared" si="12"/>
        <v>0</v>
      </c>
    </row>
    <row r="7" spans="1:44" ht="21.15" customHeight="1">
      <c r="A7" s="45">
        <f t="shared" si="13"/>
        <v>46027</v>
      </c>
      <c r="B7" s="139" t="str">
        <f t="shared" si="0"/>
        <v>月</v>
      </c>
      <c r="C7" s="36"/>
      <c r="D7" s="37"/>
      <c r="E7" s="37"/>
      <c r="F7" s="37"/>
      <c r="G7" s="37"/>
      <c r="H7" s="38"/>
      <c r="I7" s="453" t="str">
        <f>+年間行事!AM8&amp;年間行事!AN8</f>
        <v/>
      </c>
      <c r="J7" s="442"/>
      <c r="K7" s="442"/>
      <c r="L7" s="442"/>
      <c r="M7" s="442"/>
      <c r="N7" s="442"/>
      <c r="O7" s="442"/>
      <c r="P7" s="454"/>
      <c r="Q7" s="441"/>
      <c r="R7" s="442"/>
      <c r="S7" s="443"/>
      <c r="T7"/>
      <c r="U7" s="39">
        <f t="shared" si="1"/>
        <v>0</v>
      </c>
      <c r="V7" s="40">
        <f t="shared" si="2"/>
        <v>0</v>
      </c>
      <c r="W7" s="40">
        <f t="shared" si="3"/>
        <v>0</v>
      </c>
      <c r="X7" s="40">
        <f t="shared" si="4"/>
        <v>0</v>
      </c>
      <c r="Y7" s="40">
        <f t="shared" si="5"/>
        <v>0</v>
      </c>
      <c r="Z7" s="41">
        <f t="shared" si="6"/>
        <v>0</v>
      </c>
      <c r="AA7" s="42" t="str">
        <f t="shared" si="7"/>
        <v>0</v>
      </c>
      <c r="AB7" s="43" t="str">
        <f t="shared" si="7"/>
        <v>0</v>
      </c>
      <c r="AC7" s="43" t="str">
        <f t="shared" si="7"/>
        <v>0</v>
      </c>
      <c r="AD7" s="43" t="str">
        <f t="shared" si="8"/>
        <v>0</v>
      </c>
      <c r="AE7" s="43" t="str">
        <f t="shared" si="8"/>
        <v>0</v>
      </c>
      <c r="AF7" s="43" t="str">
        <f t="shared" si="8"/>
        <v>0</v>
      </c>
      <c r="AG7" s="43" t="str">
        <f t="shared" si="9"/>
        <v>0</v>
      </c>
      <c r="AH7" s="43" t="str">
        <f t="shared" si="9"/>
        <v>0</v>
      </c>
      <c r="AI7" s="43" t="str">
        <f t="shared" si="9"/>
        <v>0</v>
      </c>
      <c r="AJ7" s="43" t="str">
        <f t="shared" si="10"/>
        <v>0</v>
      </c>
      <c r="AK7" s="43" t="str">
        <f t="shared" si="10"/>
        <v>0</v>
      </c>
      <c r="AL7" s="43" t="str">
        <f t="shared" si="10"/>
        <v>0</v>
      </c>
      <c r="AM7" s="43" t="str">
        <f t="shared" si="11"/>
        <v>0</v>
      </c>
      <c r="AN7" s="43" t="str">
        <f t="shared" si="11"/>
        <v>0</v>
      </c>
      <c r="AO7" s="43" t="str">
        <f t="shared" si="11"/>
        <v>0</v>
      </c>
      <c r="AP7" s="43" t="str">
        <f t="shared" si="12"/>
        <v>0</v>
      </c>
      <c r="AQ7" s="43" t="str">
        <f t="shared" si="12"/>
        <v>0</v>
      </c>
      <c r="AR7" s="44" t="str">
        <f t="shared" si="12"/>
        <v>0</v>
      </c>
    </row>
    <row r="8" spans="1:44" ht="21.15" customHeight="1">
      <c r="A8" s="45">
        <f t="shared" si="13"/>
        <v>46028</v>
      </c>
      <c r="B8" s="139" t="str">
        <f t="shared" si="0"/>
        <v>火</v>
      </c>
      <c r="C8" s="36"/>
      <c r="D8" s="37"/>
      <c r="E8" s="37"/>
      <c r="F8" s="37"/>
      <c r="G8" s="37"/>
      <c r="H8" s="38"/>
      <c r="I8" s="453" t="str">
        <f>+年間行事!AM9&amp;年間行事!AN9</f>
        <v/>
      </c>
      <c r="J8" s="442"/>
      <c r="K8" s="442"/>
      <c r="L8" s="442"/>
      <c r="M8" s="442"/>
      <c r="N8" s="442"/>
      <c r="O8" s="442"/>
      <c r="P8" s="454"/>
      <c r="Q8" s="441"/>
      <c r="R8" s="442"/>
      <c r="S8" s="443"/>
      <c r="T8"/>
      <c r="U8" s="39">
        <f t="shared" si="1"/>
        <v>0</v>
      </c>
      <c r="V8" s="40">
        <f t="shared" si="2"/>
        <v>0</v>
      </c>
      <c r="W8" s="40">
        <f t="shared" si="3"/>
        <v>0</v>
      </c>
      <c r="X8" s="40">
        <f t="shared" si="4"/>
        <v>0</v>
      </c>
      <c r="Y8" s="40">
        <f t="shared" si="5"/>
        <v>0</v>
      </c>
      <c r="Z8" s="41">
        <f t="shared" si="6"/>
        <v>0</v>
      </c>
      <c r="AA8" s="42" t="str">
        <f t="shared" si="7"/>
        <v>0</v>
      </c>
      <c r="AB8" s="43" t="str">
        <f t="shared" si="7"/>
        <v>0</v>
      </c>
      <c r="AC8" s="43" t="str">
        <f t="shared" si="7"/>
        <v>0</v>
      </c>
      <c r="AD8" s="43" t="str">
        <f t="shared" si="8"/>
        <v>0</v>
      </c>
      <c r="AE8" s="43" t="str">
        <f t="shared" si="8"/>
        <v>0</v>
      </c>
      <c r="AF8" s="43" t="str">
        <f t="shared" si="8"/>
        <v>0</v>
      </c>
      <c r="AG8" s="43" t="str">
        <f t="shared" si="9"/>
        <v>0</v>
      </c>
      <c r="AH8" s="43" t="str">
        <f t="shared" si="9"/>
        <v>0</v>
      </c>
      <c r="AI8" s="43" t="str">
        <f t="shared" si="9"/>
        <v>0</v>
      </c>
      <c r="AJ8" s="43" t="str">
        <f t="shared" si="10"/>
        <v>0</v>
      </c>
      <c r="AK8" s="43" t="str">
        <f t="shared" si="10"/>
        <v>0</v>
      </c>
      <c r="AL8" s="43" t="str">
        <f t="shared" si="10"/>
        <v>0</v>
      </c>
      <c r="AM8" s="43" t="str">
        <f t="shared" si="11"/>
        <v>0</v>
      </c>
      <c r="AN8" s="43" t="str">
        <f t="shared" si="11"/>
        <v>0</v>
      </c>
      <c r="AO8" s="43" t="str">
        <f t="shared" si="11"/>
        <v>0</v>
      </c>
      <c r="AP8" s="43" t="str">
        <f t="shared" si="12"/>
        <v>0</v>
      </c>
      <c r="AQ8" s="43" t="str">
        <f t="shared" si="12"/>
        <v>0</v>
      </c>
      <c r="AR8" s="44" t="str">
        <f t="shared" si="12"/>
        <v>0</v>
      </c>
    </row>
    <row r="9" spans="1:44" ht="21.15" customHeight="1">
      <c r="A9" s="45">
        <f t="shared" si="13"/>
        <v>46029</v>
      </c>
      <c r="B9" s="139" t="str">
        <f t="shared" si="0"/>
        <v>水</v>
      </c>
      <c r="C9" s="36"/>
      <c r="D9" s="37"/>
      <c r="E9" s="37"/>
      <c r="F9" s="37"/>
      <c r="G9" s="37"/>
      <c r="H9" s="38"/>
      <c r="I9" s="473" t="str">
        <f>+年間行事!AM10&amp;年間行事!AN10</f>
        <v/>
      </c>
      <c r="J9" s="474"/>
      <c r="K9" s="474"/>
      <c r="L9" s="474"/>
      <c r="M9" s="474"/>
      <c r="N9" s="474"/>
      <c r="O9" s="474"/>
      <c r="P9" s="475"/>
      <c r="Q9" s="441"/>
      <c r="R9" s="442"/>
      <c r="S9" s="443"/>
      <c r="T9"/>
      <c r="U9" s="39">
        <f t="shared" si="1"/>
        <v>0</v>
      </c>
      <c r="V9" s="40">
        <f t="shared" si="2"/>
        <v>0</v>
      </c>
      <c r="W9" s="40">
        <f t="shared" si="3"/>
        <v>0</v>
      </c>
      <c r="X9" s="40">
        <f t="shared" si="4"/>
        <v>0</v>
      </c>
      <c r="Y9" s="40">
        <f t="shared" si="5"/>
        <v>0</v>
      </c>
      <c r="Z9" s="41">
        <f t="shared" si="6"/>
        <v>0</v>
      </c>
      <c r="AA9" s="42" t="str">
        <f t="shared" si="7"/>
        <v>0</v>
      </c>
      <c r="AB9" s="43" t="str">
        <f t="shared" si="7"/>
        <v>0</v>
      </c>
      <c r="AC9" s="43" t="str">
        <f t="shared" si="7"/>
        <v>0</v>
      </c>
      <c r="AD9" s="43" t="str">
        <f t="shared" si="8"/>
        <v>0</v>
      </c>
      <c r="AE9" s="43" t="str">
        <f t="shared" si="8"/>
        <v>0</v>
      </c>
      <c r="AF9" s="43" t="str">
        <f t="shared" si="8"/>
        <v>0</v>
      </c>
      <c r="AG9" s="43" t="str">
        <f t="shared" si="9"/>
        <v>0</v>
      </c>
      <c r="AH9" s="43" t="str">
        <f t="shared" si="9"/>
        <v>0</v>
      </c>
      <c r="AI9" s="43" t="str">
        <f t="shared" si="9"/>
        <v>0</v>
      </c>
      <c r="AJ9" s="43" t="str">
        <f t="shared" si="10"/>
        <v>0</v>
      </c>
      <c r="AK9" s="43" t="str">
        <f t="shared" si="10"/>
        <v>0</v>
      </c>
      <c r="AL9" s="43" t="str">
        <f t="shared" si="10"/>
        <v>0</v>
      </c>
      <c r="AM9" s="43" t="str">
        <f t="shared" si="11"/>
        <v>0</v>
      </c>
      <c r="AN9" s="43" t="str">
        <f t="shared" si="11"/>
        <v>0</v>
      </c>
      <c r="AO9" s="43" t="str">
        <f t="shared" si="11"/>
        <v>0</v>
      </c>
      <c r="AP9" s="43" t="str">
        <f t="shared" si="12"/>
        <v>0</v>
      </c>
      <c r="AQ9" s="43" t="str">
        <f t="shared" si="12"/>
        <v>0</v>
      </c>
      <c r="AR9" s="44" t="str">
        <f t="shared" si="12"/>
        <v>0</v>
      </c>
    </row>
    <row r="10" spans="1:44" ht="21.15" customHeight="1">
      <c r="A10" s="28">
        <f t="shared" si="13"/>
        <v>46030</v>
      </c>
      <c r="B10" s="29" t="str">
        <f t="shared" si="0"/>
        <v>木</v>
      </c>
      <c r="C10" s="36"/>
      <c r="D10" s="37"/>
      <c r="E10" s="37"/>
      <c r="F10" s="37"/>
      <c r="G10" s="37"/>
      <c r="H10" s="38"/>
      <c r="I10" s="453" t="str">
        <f>+年間行事!AM11&amp;年間行事!AN11</f>
        <v>成人の日</v>
      </c>
      <c r="J10" s="442"/>
      <c r="K10" s="442"/>
      <c r="L10" s="442"/>
      <c r="M10" s="442"/>
      <c r="N10" s="442"/>
      <c r="O10" s="442"/>
      <c r="P10" s="454"/>
      <c r="Q10" s="441"/>
      <c r="R10" s="442"/>
      <c r="S10" s="443"/>
      <c r="T10"/>
      <c r="U10" s="39">
        <f t="shared" si="1"/>
        <v>0</v>
      </c>
      <c r="V10" s="40">
        <f t="shared" si="2"/>
        <v>0</v>
      </c>
      <c r="W10" s="40">
        <f t="shared" si="3"/>
        <v>0</v>
      </c>
      <c r="X10" s="40">
        <f t="shared" si="4"/>
        <v>0</v>
      </c>
      <c r="Y10" s="40">
        <f t="shared" si="5"/>
        <v>0</v>
      </c>
      <c r="Z10" s="41">
        <f t="shared" si="6"/>
        <v>0</v>
      </c>
      <c r="AA10" s="42" t="str">
        <f t="shared" si="7"/>
        <v>0</v>
      </c>
      <c r="AB10" s="43" t="str">
        <f t="shared" si="7"/>
        <v>0</v>
      </c>
      <c r="AC10" s="43" t="str">
        <f t="shared" si="7"/>
        <v>0</v>
      </c>
      <c r="AD10" s="43" t="str">
        <f t="shared" si="8"/>
        <v>0</v>
      </c>
      <c r="AE10" s="43" t="str">
        <f t="shared" si="8"/>
        <v>0</v>
      </c>
      <c r="AF10" s="43" t="str">
        <f t="shared" si="8"/>
        <v>0</v>
      </c>
      <c r="AG10" s="43" t="str">
        <f t="shared" si="9"/>
        <v>0</v>
      </c>
      <c r="AH10" s="43" t="str">
        <f t="shared" si="9"/>
        <v>0</v>
      </c>
      <c r="AI10" s="43" t="str">
        <f t="shared" si="9"/>
        <v>0</v>
      </c>
      <c r="AJ10" s="43" t="str">
        <f t="shared" si="10"/>
        <v>0</v>
      </c>
      <c r="AK10" s="43" t="str">
        <f t="shared" si="10"/>
        <v>0</v>
      </c>
      <c r="AL10" s="43" t="str">
        <f t="shared" si="10"/>
        <v>0</v>
      </c>
      <c r="AM10" s="43" t="str">
        <f t="shared" si="11"/>
        <v>0</v>
      </c>
      <c r="AN10" s="43" t="str">
        <f t="shared" si="11"/>
        <v>0</v>
      </c>
      <c r="AO10" s="43" t="str">
        <f t="shared" si="11"/>
        <v>0</v>
      </c>
      <c r="AP10" s="43" t="str">
        <f t="shared" si="12"/>
        <v>0</v>
      </c>
      <c r="AQ10" s="43" t="str">
        <f t="shared" si="12"/>
        <v>0</v>
      </c>
      <c r="AR10" s="44" t="str">
        <f t="shared" si="12"/>
        <v>0</v>
      </c>
    </row>
    <row r="11" spans="1:44" ht="21.15" customHeight="1">
      <c r="A11" s="28">
        <f t="shared" si="13"/>
        <v>46031</v>
      </c>
      <c r="B11" s="29" t="str">
        <f t="shared" si="0"/>
        <v>金</v>
      </c>
      <c r="C11" s="36"/>
      <c r="D11" s="37"/>
      <c r="E11" s="37"/>
      <c r="F11" s="37"/>
      <c r="G11" s="37"/>
      <c r="H11" s="38"/>
      <c r="I11" s="453" t="str">
        <f>+年間行事!AM12&amp;年間行事!AN12</f>
        <v>B</v>
      </c>
      <c r="J11" s="442"/>
      <c r="K11" s="442"/>
      <c r="L11" s="442"/>
      <c r="M11" s="442"/>
      <c r="N11" s="442"/>
      <c r="O11" s="442"/>
      <c r="P11" s="454"/>
      <c r="Q11" s="441"/>
      <c r="R11" s="442"/>
      <c r="S11" s="443"/>
      <c r="T11"/>
      <c r="U11" s="39">
        <f t="shared" si="1"/>
        <v>0</v>
      </c>
      <c r="V11" s="40">
        <f t="shared" si="2"/>
        <v>0</v>
      </c>
      <c r="W11" s="40">
        <f t="shared" si="3"/>
        <v>0</v>
      </c>
      <c r="X11" s="40">
        <f t="shared" si="4"/>
        <v>0</v>
      </c>
      <c r="Y11" s="40">
        <f t="shared" si="5"/>
        <v>0</v>
      </c>
      <c r="Z11" s="41">
        <f t="shared" si="6"/>
        <v>0</v>
      </c>
      <c r="AA11" s="42" t="str">
        <f t="shared" si="7"/>
        <v>0</v>
      </c>
      <c r="AB11" s="43" t="str">
        <f t="shared" si="7"/>
        <v>0</v>
      </c>
      <c r="AC11" s="43" t="str">
        <f t="shared" si="7"/>
        <v>0</v>
      </c>
      <c r="AD11" s="43" t="str">
        <f t="shared" si="8"/>
        <v>0</v>
      </c>
      <c r="AE11" s="43" t="str">
        <f t="shared" si="8"/>
        <v>0</v>
      </c>
      <c r="AF11" s="43" t="str">
        <f t="shared" si="8"/>
        <v>0</v>
      </c>
      <c r="AG11" s="43" t="str">
        <f t="shared" si="9"/>
        <v>0</v>
      </c>
      <c r="AH11" s="43" t="str">
        <f t="shared" si="9"/>
        <v>0</v>
      </c>
      <c r="AI11" s="43" t="str">
        <f t="shared" si="9"/>
        <v>0</v>
      </c>
      <c r="AJ11" s="43" t="str">
        <f t="shared" si="10"/>
        <v>0</v>
      </c>
      <c r="AK11" s="43" t="str">
        <f t="shared" si="10"/>
        <v>0</v>
      </c>
      <c r="AL11" s="43" t="str">
        <f t="shared" si="10"/>
        <v>0</v>
      </c>
      <c r="AM11" s="43" t="str">
        <f t="shared" si="11"/>
        <v>0</v>
      </c>
      <c r="AN11" s="43" t="str">
        <f t="shared" si="11"/>
        <v>0</v>
      </c>
      <c r="AO11" s="43" t="str">
        <f t="shared" si="11"/>
        <v>0</v>
      </c>
      <c r="AP11" s="43" t="str">
        <f t="shared" si="12"/>
        <v>0</v>
      </c>
      <c r="AQ11" s="43" t="str">
        <f t="shared" si="12"/>
        <v>0</v>
      </c>
      <c r="AR11" s="44" t="str">
        <f t="shared" si="12"/>
        <v>0</v>
      </c>
    </row>
    <row r="12" spans="1:44" ht="21.15" customHeight="1">
      <c r="A12" s="28">
        <f t="shared" si="13"/>
        <v>46032</v>
      </c>
      <c r="B12" s="29" t="str">
        <f t="shared" si="0"/>
        <v>土</v>
      </c>
      <c r="C12" s="36"/>
      <c r="D12" s="37"/>
      <c r="E12" s="37"/>
      <c r="F12" s="37"/>
      <c r="G12" s="37"/>
      <c r="H12" s="38"/>
      <c r="I12" s="453" t="str">
        <f>+年間行事!AM13&amp;年間行事!AN13</f>
        <v/>
      </c>
      <c r="J12" s="442"/>
      <c r="K12" s="442"/>
      <c r="L12" s="442"/>
      <c r="M12" s="442"/>
      <c r="N12" s="442"/>
      <c r="O12" s="442"/>
      <c r="P12" s="454"/>
      <c r="Q12" s="441"/>
      <c r="R12" s="442"/>
      <c r="S12" s="443"/>
      <c r="T12"/>
      <c r="U12" s="39">
        <f t="shared" si="1"/>
        <v>0</v>
      </c>
      <c r="V12" s="40">
        <f t="shared" si="2"/>
        <v>0</v>
      </c>
      <c r="W12" s="40">
        <f t="shared" si="3"/>
        <v>0</v>
      </c>
      <c r="X12" s="40">
        <f t="shared" si="4"/>
        <v>0</v>
      </c>
      <c r="Y12" s="40">
        <f t="shared" si="5"/>
        <v>0</v>
      </c>
      <c r="Z12" s="41">
        <f t="shared" si="6"/>
        <v>0</v>
      </c>
      <c r="AA12" s="42" t="str">
        <f t="shared" si="7"/>
        <v>0</v>
      </c>
      <c r="AB12" s="43" t="str">
        <f t="shared" si="7"/>
        <v>0</v>
      </c>
      <c r="AC12" s="43" t="str">
        <f t="shared" si="7"/>
        <v>0</v>
      </c>
      <c r="AD12" s="43" t="str">
        <f t="shared" si="8"/>
        <v>0</v>
      </c>
      <c r="AE12" s="43" t="str">
        <f t="shared" si="8"/>
        <v>0</v>
      </c>
      <c r="AF12" s="43" t="str">
        <f t="shared" si="8"/>
        <v>0</v>
      </c>
      <c r="AG12" s="43" t="str">
        <f t="shared" si="9"/>
        <v>0</v>
      </c>
      <c r="AH12" s="43" t="str">
        <f t="shared" si="9"/>
        <v>0</v>
      </c>
      <c r="AI12" s="43" t="str">
        <f t="shared" si="9"/>
        <v>0</v>
      </c>
      <c r="AJ12" s="43" t="str">
        <f t="shared" si="10"/>
        <v>0</v>
      </c>
      <c r="AK12" s="43" t="str">
        <f t="shared" si="10"/>
        <v>0</v>
      </c>
      <c r="AL12" s="43" t="str">
        <f t="shared" si="10"/>
        <v>0</v>
      </c>
      <c r="AM12" s="43" t="str">
        <f t="shared" si="11"/>
        <v>0</v>
      </c>
      <c r="AN12" s="43" t="str">
        <f t="shared" si="11"/>
        <v>0</v>
      </c>
      <c r="AO12" s="43" t="str">
        <f t="shared" si="11"/>
        <v>0</v>
      </c>
      <c r="AP12" s="43" t="str">
        <f t="shared" si="12"/>
        <v>0</v>
      </c>
      <c r="AQ12" s="43" t="str">
        <f t="shared" si="12"/>
        <v>0</v>
      </c>
      <c r="AR12" s="44" t="str">
        <f t="shared" si="12"/>
        <v>0</v>
      </c>
    </row>
    <row r="13" spans="1:44" ht="21.15" customHeight="1">
      <c r="A13" s="28">
        <f t="shared" si="13"/>
        <v>46033</v>
      </c>
      <c r="B13" s="29" t="str">
        <f t="shared" si="0"/>
        <v>日</v>
      </c>
      <c r="C13" s="36"/>
      <c r="D13" s="37"/>
      <c r="E13" s="37"/>
      <c r="F13" s="37"/>
      <c r="G13" s="37"/>
      <c r="H13" s="38"/>
      <c r="I13" s="453" t="str">
        <f>+年間行事!AM14&amp;年間行事!AN14</f>
        <v/>
      </c>
      <c r="J13" s="442"/>
      <c r="K13" s="442"/>
      <c r="L13" s="442"/>
      <c r="M13" s="442"/>
      <c r="N13" s="442"/>
      <c r="O13" s="442"/>
      <c r="P13" s="454"/>
      <c r="Q13" s="441"/>
      <c r="R13" s="442"/>
      <c r="S13" s="443"/>
      <c r="T13"/>
      <c r="U13" s="39">
        <f t="shared" si="1"/>
        <v>0</v>
      </c>
      <c r="V13" s="40">
        <f t="shared" si="2"/>
        <v>0</v>
      </c>
      <c r="W13" s="40">
        <f t="shared" si="3"/>
        <v>0</v>
      </c>
      <c r="X13" s="40">
        <f t="shared" si="4"/>
        <v>0</v>
      </c>
      <c r="Y13" s="40">
        <f t="shared" si="5"/>
        <v>0</v>
      </c>
      <c r="Z13" s="41">
        <f t="shared" si="6"/>
        <v>0</v>
      </c>
      <c r="AA13" s="42" t="str">
        <f t="shared" si="7"/>
        <v>0</v>
      </c>
      <c r="AB13" s="43" t="str">
        <f t="shared" si="7"/>
        <v>0</v>
      </c>
      <c r="AC13" s="43" t="str">
        <f t="shared" si="7"/>
        <v>0</v>
      </c>
      <c r="AD13" s="43" t="str">
        <f t="shared" si="8"/>
        <v>0</v>
      </c>
      <c r="AE13" s="43" t="str">
        <f t="shared" si="8"/>
        <v>0</v>
      </c>
      <c r="AF13" s="43" t="str">
        <f t="shared" si="8"/>
        <v>0</v>
      </c>
      <c r="AG13" s="43" t="str">
        <f t="shared" si="9"/>
        <v>0</v>
      </c>
      <c r="AH13" s="43" t="str">
        <f t="shared" si="9"/>
        <v>0</v>
      </c>
      <c r="AI13" s="43" t="str">
        <f t="shared" si="9"/>
        <v>0</v>
      </c>
      <c r="AJ13" s="43" t="str">
        <f t="shared" si="10"/>
        <v>0</v>
      </c>
      <c r="AK13" s="43" t="str">
        <f t="shared" si="10"/>
        <v>0</v>
      </c>
      <c r="AL13" s="43" t="str">
        <f t="shared" si="10"/>
        <v>0</v>
      </c>
      <c r="AM13" s="43" t="str">
        <f t="shared" si="11"/>
        <v>0</v>
      </c>
      <c r="AN13" s="43" t="str">
        <f t="shared" si="11"/>
        <v>0</v>
      </c>
      <c r="AO13" s="43" t="str">
        <f t="shared" si="11"/>
        <v>0</v>
      </c>
      <c r="AP13" s="43" t="str">
        <f t="shared" si="12"/>
        <v>0</v>
      </c>
      <c r="AQ13" s="43" t="str">
        <f t="shared" si="12"/>
        <v>0</v>
      </c>
      <c r="AR13" s="44" t="str">
        <f t="shared" si="12"/>
        <v>0</v>
      </c>
    </row>
    <row r="14" spans="1:44" ht="21.15" customHeight="1">
      <c r="A14" s="28">
        <f t="shared" si="13"/>
        <v>46034</v>
      </c>
      <c r="B14" s="29" t="str">
        <f t="shared" si="0"/>
        <v>月</v>
      </c>
      <c r="C14" s="36"/>
      <c r="D14" s="37"/>
      <c r="E14" s="37"/>
      <c r="F14" s="37"/>
      <c r="G14" s="37"/>
      <c r="H14" s="38"/>
      <c r="I14" s="453" t="str">
        <f>+年間行事!AM15&amp;年間行事!AN15</f>
        <v/>
      </c>
      <c r="J14" s="442"/>
      <c r="K14" s="442"/>
      <c r="L14" s="442"/>
      <c r="M14" s="442"/>
      <c r="N14" s="442"/>
      <c r="O14" s="442"/>
      <c r="P14" s="454"/>
      <c r="Q14" s="441"/>
      <c r="R14" s="442"/>
      <c r="S14" s="443"/>
      <c r="T14"/>
      <c r="U14" s="39">
        <f t="shared" si="1"/>
        <v>0</v>
      </c>
      <c r="V14" s="40">
        <f t="shared" si="2"/>
        <v>0</v>
      </c>
      <c r="W14" s="40">
        <f t="shared" si="3"/>
        <v>0</v>
      </c>
      <c r="X14" s="40">
        <f t="shared" si="4"/>
        <v>0</v>
      </c>
      <c r="Y14" s="40">
        <f t="shared" si="5"/>
        <v>0</v>
      </c>
      <c r="Z14" s="41">
        <f t="shared" si="6"/>
        <v>0</v>
      </c>
      <c r="AA14" s="42" t="str">
        <f t="shared" si="7"/>
        <v>0</v>
      </c>
      <c r="AB14" s="43" t="str">
        <f t="shared" si="7"/>
        <v>0</v>
      </c>
      <c r="AC14" s="43" t="str">
        <f t="shared" si="7"/>
        <v>0</v>
      </c>
      <c r="AD14" s="43" t="str">
        <f t="shared" si="8"/>
        <v>0</v>
      </c>
      <c r="AE14" s="43" t="str">
        <f t="shared" si="8"/>
        <v>0</v>
      </c>
      <c r="AF14" s="43" t="str">
        <f t="shared" si="8"/>
        <v>0</v>
      </c>
      <c r="AG14" s="43" t="str">
        <f t="shared" si="9"/>
        <v>0</v>
      </c>
      <c r="AH14" s="43" t="str">
        <f t="shared" si="9"/>
        <v>0</v>
      </c>
      <c r="AI14" s="43" t="str">
        <f t="shared" si="9"/>
        <v>0</v>
      </c>
      <c r="AJ14" s="43" t="str">
        <f t="shared" si="10"/>
        <v>0</v>
      </c>
      <c r="AK14" s="43" t="str">
        <f t="shared" si="10"/>
        <v>0</v>
      </c>
      <c r="AL14" s="43" t="str">
        <f t="shared" si="10"/>
        <v>0</v>
      </c>
      <c r="AM14" s="43" t="str">
        <f t="shared" si="11"/>
        <v>0</v>
      </c>
      <c r="AN14" s="43" t="str">
        <f t="shared" si="11"/>
        <v>0</v>
      </c>
      <c r="AO14" s="43" t="str">
        <f t="shared" si="11"/>
        <v>0</v>
      </c>
      <c r="AP14" s="43" t="str">
        <f t="shared" si="12"/>
        <v>0</v>
      </c>
      <c r="AQ14" s="43" t="str">
        <f t="shared" si="12"/>
        <v>0</v>
      </c>
      <c r="AR14" s="44" t="str">
        <f t="shared" si="12"/>
        <v>0</v>
      </c>
    </row>
    <row r="15" spans="1:44" ht="21.15" customHeight="1">
      <c r="A15" s="28">
        <f t="shared" si="13"/>
        <v>46035</v>
      </c>
      <c r="B15" s="29" t="str">
        <f t="shared" si="0"/>
        <v>火</v>
      </c>
      <c r="C15" s="36"/>
      <c r="D15" s="37"/>
      <c r="E15" s="37"/>
      <c r="F15" s="37"/>
      <c r="G15" s="37"/>
      <c r="H15" s="38"/>
      <c r="I15" s="453" t="str">
        <f>+年間行事!AM16&amp;年間行事!AN16</f>
        <v/>
      </c>
      <c r="J15" s="442"/>
      <c r="K15" s="442"/>
      <c r="L15" s="442"/>
      <c r="M15" s="442"/>
      <c r="N15" s="442"/>
      <c r="O15" s="442"/>
      <c r="P15" s="454"/>
      <c r="Q15" s="441"/>
      <c r="R15" s="442"/>
      <c r="S15" s="443"/>
      <c r="T15"/>
      <c r="U15" s="39">
        <f t="shared" si="1"/>
        <v>0</v>
      </c>
      <c r="V15" s="40">
        <f t="shared" si="2"/>
        <v>0</v>
      </c>
      <c r="W15" s="40">
        <f t="shared" si="3"/>
        <v>0</v>
      </c>
      <c r="X15" s="40">
        <f t="shared" si="4"/>
        <v>0</v>
      </c>
      <c r="Y15" s="40">
        <f t="shared" si="5"/>
        <v>0</v>
      </c>
      <c r="Z15" s="41">
        <f t="shared" si="6"/>
        <v>0</v>
      </c>
      <c r="AA15" s="42" t="str">
        <f t="shared" si="7"/>
        <v>0</v>
      </c>
      <c r="AB15" s="43" t="str">
        <f t="shared" si="7"/>
        <v>0</v>
      </c>
      <c r="AC15" s="43" t="str">
        <f t="shared" si="7"/>
        <v>0</v>
      </c>
      <c r="AD15" s="43" t="str">
        <f t="shared" si="8"/>
        <v>0</v>
      </c>
      <c r="AE15" s="43" t="str">
        <f t="shared" si="8"/>
        <v>0</v>
      </c>
      <c r="AF15" s="43" t="str">
        <f t="shared" si="8"/>
        <v>0</v>
      </c>
      <c r="AG15" s="43" t="str">
        <f t="shared" si="9"/>
        <v>0</v>
      </c>
      <c r="AH15" s="43" t="str">
        <f t="shared" si="9"/>
        <v>0</v>
      </c>
      <c r="AI15" s="43" t="str">
        <f t="shared" si="9"/>
        <v>0</v>
      </c>
      <c r="AJ15" s="43" t="str">
        <f t="shared" si="10"/>
        <v>0</v>
      </c>
      <c r="AK15" s="43" t="str">
        <f t="shared" si="10"/>
        <v>0</v>
      </c>
      <c r="AL15" s="43" t="str">
        <f t="shared" si="10"/>
        <v>0</v>
      </c>
      <c r="AM15" s="43" t="str">
        <f t="shared" si="11"/>
        <v>0</v>
      </c>
      <c r="AN15" s="43" t="str">
        <f t="shared" si="11"/>
        <v>0</v>
      </c>
      <c r="AO15" s="43" t="str">
        <f t="shared" si="11"/>
        <v>0</v>
      </c>
      <c r="AP15" s="43" t="str">
        <f t="shared" si="12"/>
        <v>0</v>
      </c>
      <c r="AQ15" s="43" t="str">
        <f t="shared" si="12"/>
        <v>0</v>
      </c>
      <c r="AR15" s="44" t="str">
        <f t="shared" si="12"/>
        <v>0</v>
      </c>
    </row>
    <row r="16" spans="1:44" ht="21.15" customHeight="1">
      <c r="A16" s="45">
        <f t="shared" si="13"/>
        <v>46036</v>
      </c>
      <c r="B16" s="139" t="str">
        <f t="shared" si="0"/>
        <v>水</v>
      </c>
      <c r="C16" s="46"/>
      <c r="D16" s="47"/>
      <c r="E16" s="47"/>
      <c r="F16" s="47"/>
      <c r="G16" s="47"/>
      <c r="H16" s="48"/>
      <c r="I16" s="478" t="str">
        <f>+年間行事!AM17&amp;年間行事!AN17</f>
        <v/>
      </c>
      <c r="J16" s="479"/>
      <c r="K16" s="479"/>
      <c r="L16" s="479"/>
      <c r="M16" s="479"/>
      <c r="N16" s="479"/>
      <c r="O16" s="479"/>
      <c r="P16" s="480"/>
      <c r="Q16" s="441"/>
      <c r="R16" s="442"/>
      <c r="S16" s="443"/>
      <c r="T16"/>
      <c r="U16" s="39">
        <f t="shared" si="1"/>
        <v>0</v>
      </c>
      <c r="V16" s="40">
        <f t="shared" si="2"/>
        <v>0</v>
      </c>
      <c r="W16" s="40">
        <f t="shared" si="3"/>
        <v>0</v>
      </c>
      <c r="X16" s="40">
        <f t="shared" si="4"/>
        <v>0</v>
      </c>
      <c r="Y16" s="40">
        <f t="shared" si="5"/>
        <v>0</v>
      </c>
      <c r="Z16" s="41">
        <f t="shared" si="6"/>
        <v>0</v>
      </c>
      <c r="AA16" s="42" t="str">
        <f t="shared" si="7"/>
        <v>0</v>
      </c>
      <c r="AB16" s="43" t="str">
        <f t="shared" si="7"/>
        <v>0</v>
      </c>
      <c r="AC16" s="43" t="str">
        <f t="shared" si="7"/>
        <v>0</v>
      </c>
      <c r="AD16" s="43" t="str">
        <f t="shared" si="8"/>
        <v>0</v>
      </c>
      <c r="AE16" s="43" t="str">
        <f t="shared" si="8"/>
        <v>0</v>
      </c>
      <c r="AF16" s="43" t="str">
        <f t="shared" si="8"/>
        <v>0</v>
      </c>
      <c r="AG16" s="43" t="str">
        <f t="shared" si="9"/>
        <v>0</v>
      </c>
      <c r="AH16" s="43" t="str">
        <f t="shared" si="9"/>
        <v>0</v>
      </c>
      <c r="AI16" s="43" t="str">
        <f t="shared" si="9"/>
        <v>0</v>
      </c>
      <c r="AJ16" s="43" t="str">
        <f t="shared" si="10"/>
        <v>0</v>
      </c>
      <c r="AK16" s="43" t="str">
        <f t="shared" si="10"/>
        <v>0</v>
      </c>
      <c r="AL16" s="43" t="str">
        <f t="shared" si="10"/>
        <v>0</v>
      </c>
      <c r="AM16" s="43" t="str">
        <f t="shared" si="11"/>
        <v>0</v>
      </c>
      <c r="AN16" s="43" t="str">
        <f t="shared" si="11"/>
        <v>0</v>
      </c>
      <c r="AO16" s="43" t="str">
        <f t="shared" si="11"/>
        <v>0</v>
      </c>
      <c r="AP16" s="43" t="str">
        <f t="shared" si="12"/>
        <v>0</v>
      </c>
      <c r="AQ16" s="43" t="str">
        <f t="shared" si="12"/>
        <v>0</v>
      </c>
      <c r="AR16" s="44" t="str">
        <f t="shared" si="12"/>
        <v>0</v>
      </c>
    </row>
    <row r="17" spans="1:44" ht="21.15" customHeight="1">
      <c r="A17" s="28">
        <f t="shared" si="13"/>
        <v>46037</v>
      </c>
      <c r="B17" s="29" t="str">
        <f t="shared" si="0"/>
        <v>木</v>
      </c>
      <c r="C17" s="36"/>
      <c r="D17" s="37"/>
      <c r="E17" s="37"/>
      <c r="F17" s="37"/>
      <c r="G17" s="37"/>
      <c r="H17" s="38"/>
      <c r="I17" s="453" t="str">
        <f>+年間行事!AM18&amp;年間行事!AN18</f>
        <v>A</v>
      </c>
      <c r="J17" s="442"/>
      <c r="K17" s="442"/>
      <c r="L17" s="442"/>
      <c r="M17" s="442"/>
      <c r="N17" s="442"/>
      <c r="O17" s="442"/>
      <c r="P17" s="454"/>
      <c r="Q17" s="441"/>
      <c r="R17" s="442"/>
      <c r="S17" s="443"/>
      <c r="T17"/>
      <c r="U17" s="39">
        <f t="shared" si="1"/>
        <v>0</v>
      </c>
      <c r="V17" s="40">
        <f t="shared" si="2"/>
        <v>0</v>
      </c>
      <c r="W17" s="40">
        <f t="shared" si="3"/>
        <v>0</v>
      </c>
      <c r="X17" s="40">
        <f t="shared" si="4"/>
        <v>0</v>
      </c>
      <c r="Y17" s="40">
        <f t="shared" si="5"/>
        <v>0</v>
      </c>
      <c r="Z17" s="41">
        <f t="shared" si="6"/>
        <v>0</v>
      </c>
      <c r="AA17" s="42" t="str">
        <f t="shared" si="7"/>
        <v>0</v>
      </c>
      <c r="AB17" s="43" t="str">
        <f t="shared" si="7"/>
        <v>0</v>
      </c>
      <c r="AC17" s="43" t="str">
        <f t="shared" si="7"/>
        <v>0</v>
      </c>
      <c r="AD17" s="43" t="str">
        <f t="shared" si="8"/>
        <v>0</v>
      </c>
      <c r="AE17" s="43" t="str">
        <f t="shared" si="8"/>
        <v>0</v>
      </c>
      <c r="AF17" s="43" t="str">
        <f t="shared" si="8"/>
        <v>0</v>
      </c>
      <c r="AG17" s="43" t="str">
        <f t="shared" si="9"/>
        <v>0</v>
      </c>
      <c r="AH17" s="43" t="str">
        <f t="shared" si="9"/>
        <v>0</v>
      </c>
      <c r="AI17" s="43" t="str">
        <f t="shared" si="9"/>
        <v>0</v>
      </c>
      <c r="AJ17" s="43" t="str">
        <f t="shared" si="10"/>
        <v>0</v>
      </c>
      <c r="AK17" s="43" t="str">
        <f t="shared" si="10"/>
        <v>0</v>
      </c>
      <c r="AL17" s="43" t="str">
        <f t="shared" si="10"/>
        <v>0</v>
      </c>
      <c r="AM17" s="43" t="str">
        <f t="shared" si="11"/>
        <v>0</v>
      </c>
      <c r="AN17" s="43" t="str">
        <f t="shared" si="11"/>
        <v>0</v>
      </c>
      <c r="AO17" s="43" t="str">
        <f t="shared" si="11"/>
        <v>0</v>
      </c>
      <c r="AP17" s="43" t="str">
        <f t="shared" si="12"/>
        <v>0</v>
      </c>
      <c r="AQ17" s="43" t="str">
        <f t="shared" si="12"/>
        <v>0</v>
      </c>
      <c r="AR17" s="44" t="str">
        <f t="shared" si="12"/>
        <v>0</v>
      </c>
    </row>
    <row r="18" spans="1:44" ht="21.15" customHeight="1">
      <c r="A18" s="28">
        <f t="shared" si="13"/>
        <v>46038</v>
      </c>
      <c r="B18" s="29" t="str">
        <f t="shared" si="0"/>
        <v>金</v>
      </c>
      <c r="C18" s="36"/>
      <c r="D18" s="37"/>
      <c r="E18" s="37"/>
      <c r="F18" s="37"/>
      <c r="G18" s="37"/>
      <c r="H18" s="38"/>
      <c r="I18" s="453" t="str">
        <f>+年間行事!AM19&amp;年間行事!AN19</f>
        <v/>
      </c>
      <c r="J18" s="442"/>
      <c r="K18" s="442"/>
      <c r="L18" s="442"/>
      <c r="M18" s="442"/>
      <c r="N18" s="442"/>
      <c r="O18" s="442"/>
      <c r="P18" s="454"/>
      <c r="Q18" s="441"/>
      <c r="R18" s="442"/>
      <c r="S18" s="443"/>
      <c r="T18"/>
      <c r="U18" s="39">
        <f t="shared" si="1"/>
        <v>0</v>
      </c>
      <c r="V18" s="40">
        <f t="shared" si="2"/>
        <v>0</v>
      </c>
      <c r="W18" s="40">
        <f t="shared" si="3"/>
        <v>0</v>
      </c>
      <c r="X18" s="40">
        <f t="shared" si="4"/>
        <v>0</v>
      </c>
      <c r="Y18" s="40">
        <f t="shared" si="5"/>
        <v>0</v>
      </c>
      <c r="Z18" s="41">
        <f t="shared" si="6"/>
        <v>0</v>
      </c>
      <c r="AA18" s="42" t="str">
        <f t="shared" si="7"/>
        <v>0</v>
      </c>
      <c r="AB18" s="43" t="str">
        <f t="shared" si="7"/>
        <v>0</v>
      </c>
      <c r="AC18" s="43" t="str">
        <f t="shared" si="7"/>
        <v>0</v>
      </c>
      <c r="AD18" s="43" t="str">
        <f t="shared" si="8"/>
        <v>0</v>
      </c>
      <c r="AE18" s="43" t="str">
        <f t="shared" si="8"/>
        <v>0</v>
      </c>
      <c r="AF18" s="43" t="str">
        <f t="shared" si="8"/>
        <v>0</v>
      </c>
      <c r="AG18" s="43" t="str">
        <f t="shared" si="9"/>
        <v>0</v>
      </c>
      <c r="AH18" s="43" t="str">
        <f t="shared" si="9"/>
        <v>0</v>
      </c>
      <c r="AI18" s="43" t="str">
        <f t="shared" si="9"/>
        <v>0</v>
      </c>
      <c r="AJ18" s="43" t="str">
        <f t="shared" si="10"/>
        <v>0</v>
      </c>
      <c r="AK18" s="43" t="str">
        <f t="shared" si="10"/>
        <v>0</v>
      </c>
      <c r="AL18" s="43" t="str">
        <f t="shared" si="10"/>
        <v>0</v>
      </c>
      <c r="AM18" s="43" t="str">
        <f t="shared" si="11"/>
        <v>0</v>
      </c>
      <c r="AN18" s="43" t="str">
        <f t="shared" si="11"/>
        <v>0</v>
      </c>
      <c r="AO18" s="43" t="str">
        <f t="shared" si="11"/>
        <v>0</v>
      </c>
      <c r="AP18" s="43" t="str">
        <f t="shared" si="12"/>
        <v>0</v>
      </c>
      <c r="AQ18" s="43" t="str">
        <f t="shared" si="12"/>
        <v>0</v>
      </c>
      <c r="AR18" s="44" t="str">
        <f t="shared" si="12"/>
        <v>0</v>
      </c>
    </row>
    <row r="19" spans="1:44" ht="21.15" customHeight="1">
      <c r="A19" s="28">
        <f t="shared" si="13"/>
        <v>46039</v>
      </c>
      <c r="B19" s="29" t="str">
        <f t="shared" si="0"/>
        <v>土</v>
      </c>
      <c r="C19" s="36"/>
      <c r="D19" s="37"/>
      <c r="E19" s="37"/>
      <c r="F19" s="37"/>
      <c r="G19" s="37"/>
      <c r="H19" s="38"/>
      <c r="I19" s="453" t="str">
        <f>+年間行事!AM20&amp;年間行事!AN20</f>
        <v/>
      </c>
      <c r="J19" s="442"/>
      <c r="K19" s="442"/>
      <c r="L19" s="442"/>
      <c r="M19" s="442"/>
      <c r="N19" s="442"/>
      <c r="O19" s="442"/>
      <c r="P19" s="454"/>
      <c r="Q19" s="441"/>
      <c r="R19" s="442"/>
      <c r="S19" s="443"/>
      <c r="T19"/>
      <c r="U19" s="39">
        <f t="shared" si="1"/>
        <v>0</v>
      </c>
      <c r="V19" s="40">
        <f t="shared" si="2"/>
        <v>0</v>
      </c>
      <c r="W19" s="40">
        <f t="shared" si="3"/>
        <v>0</v>
      </c>
      <c r="X19" s="40">
        <f t="shared" si="4"/>
        <v>0</v>
      </c>
      <c r="Y19" s="40">
        <f t="shared" si="5"/>
        <v>0</v>
      </c>
      <c r="Z19" s="41">
        <f t="shared" si="6"/>
        <v>0</v>
      </c>
      <c r="AA19" s="42" t="str">
        <f t="shared" si="7"/>
        <v>0</v>
      </c>
      <c r="AB19" s="43" t="str">
        <f t="shared" si="7"/>
        <v>0</v>
      </c>
      <c r="AC19" s="43" t="str">
        <f t="shared" si="7"/>
        <v>0</v>
      </c>
      <c r="AD19" s="43" t="str">
        <f t="shared" si="8"/>
        <v>0</v>
      </c>
      <c r="AE19" s="43" t="str">
        <f t="shared" si="8"/>
        <v>0</v>
      </c>
      <c r="AF19" s="43" t="str">
        <f t="shared" si="8"/>
        <v>0</v>
      </c>
      <c r="AG19" s="43" t="str">
        <f t="shared" si="9"/>
        <v>0</v>
      </c>
      <c r="AH19" s="43" t="str">
        <f t="shared" si="9"/>
        <v>0</v>
      </c>
      <c r="AI19" s="43" t="str">
        <f t="shared" si="9"/>
        <v>0</v>
      </c>
      <c r="AJ19" s="43" t="str">
        <f t="shared" si="10"/>
        <v>0</v>
      </c>
      <c r="AK19" s="43" t="str">
        <f t="shared" si="10"/>
        <v>0</v>
      </c>
      <c r="AL19" s="43" t="str">
        <f t="shared" si="10"/>
        <v>0</v>
      </c>
      <c r="AM19" s="43" t="str">
        <f t="shared" si="11"/>
        <v>0</v>
      </c>
      <c r="AN19" s="43" t="str">
        <f t="shared" si="11"/>
        <v>0</v>
      </c>
      <c r="AO19" s="43" t="str">
        <f t="shared" si="11"/>
        <v>0</v>
      </c>
      <c r="AP19" s="43" t="str">
        <f t="shared" si="12"/>
        <v>0</v>
      </c>
      <c r="AQ19" s="43" t="str">
        <f t="shared" si="12"/>
        <v>0</v>
      </c>
      <c r="AR19" s="44" t="str">
        <f t="shared" si="12"/>
        <v>0</v>
      </c>
    </row>
    <row r="20" spans="1:44" ht="21.15" customHeight="1">
      <c r="A20" s="28">
        <f t="shared" si="13"/>
        <v>46040</v>
      </c>
      <c r="B20" s="29" t="str">
        <f t="shared" si="0"/>
        <v>日</v>
      </c>
      <c r="C20" s="36"/>
      <c r="D20" s="37"/>
      <c r="E20" s="37"/>
      <c r="F20" s="37"/>
      <c r="G20" s="37"/>
      <c r="H20" s="38"/>
      <c r="I20" s="453" t="str">
        <f>+年間行事!AM21&amp;年間行事!AN21</f>
        <v/>
      </c>
      <c r="J20" s="442"/>
      <c r="K20" s="442"/>
      <c r="L20" s="442"/>
      <c r="M20" s="442"/>
      <c r="N20" s="442"/>
      <c r="O20" s="442"/>
      <c r="P20" s="454"/>
      <c r="Q20" s="441"/>
      <c r="R20" s="442"/>
      <c r="S20" s="443"/>
      <c r="T20"/>
      <c r="U20" s="39">
        <f t="shared" si="1"/>
        <v>0</v>
      </c>
      <c r="V20" s="40">
        <f t="shared" si="2"/>
        <v>0</v>
      </c>
      <c r="W20" s="40">
        <f t="shared" si="3"/>
        <v>0</v>
      </c>
      <c r="X20" s="40">
        <f t="shared" si="4"/>
        <v>0</v>
      </c>
      <c r="Y20" s="40">
        <f t="shared" si="5"/>
        <v>0</v>
      </c>
      <c r="Z20" s="41">
        <f t="shared" si="6"/>
        <v>0</v>
      </c>
      <c r="AA20" s="42" t="str">
        <f t="shared" si="7"/>
        <v>0</v>
      </c>
      <c r="AB20" s="43" t="str">
        <f t="shared" si="7"/>
        <v>0</v>
      </c>
      <c r="AC20" s="43" t="str">
        <f t="shared" si="7"/>
        <v>0</v>
      </c>
      <c r="AD20" s="43" t="str">
        <f t="shared" si="8"/>
        <v>0</v>
      </c>
      <c r="AE20" s="43" t="str">
        <f t="shared" si="8"/>
        <v>0</v>
      </c>
      <c r="AF20" s="43" t="str">
        <f t="shared" si="8"/>
        <v>0</v>
      </c>
      <c r="AG20" s="43" t="str">
        <f t="shared" si="9"/>
        <v>0</v>
      </c>
      <c r="AH20" s="43" t="str">
        <f t="shared" si="9"/>
        <v>0</v>
      </c>
      <c r="AI20" s="43" t="str">
        <f t="shared" si="9"/>
        <v>0</v>
      </c>
      <c r="AJ20" s="43" t="str">
        <f t="shared" si="10"/>
        <v>0</v>
      </c>
      <c r="AK20" s="43" t="str">
        <f t="shared" si="10"/>
        <v>0</v>
      </c>
      <c r="AL20" s="43" t="str">
        <f t="shared" si="10"/>
        <v>0</v>
      </c>
      <c r="AM20" s="43" t="str">
        <f t="shared" si="11"/>
        <v>0</v>
      </c>
      <c r="AN20" s="43" t="str">
        <f t="shared" si="11"/>
        <v>0</v>
      </c>
      <c r="AO20" s="43" t="str">
        <f t="shared" si="11"/>
        <v>0</v>
      </c>
      <c r="AP20" s="43" t="str">
        <f t="shared" si="12"/>
        <v>0</v>
      </c>
      <c r="AQ20" s="43" t="str">
        <f t="shared" si="12"/>
        <v>0</v>
      </c>
      <c r="AR20" s="44" t="str">
        <f t="shared" si="12"/>
        <v>0</v>
      </c>
    </row>
    <row r="21" spans="1:44" ht="21.15" customHeight="1">
      <c r="A21" s="28">
        <f t="shared" si="13"/>
        <v>46041</v>
      </c>
      <c r="B21" s="29" t="str">
        <f t="shared" si="0"/>
        <v>月</v>
      </c>
      <c r="C21" s="36"/>
      <c r="D21" s="37"/>
      <c r="E21" s="37"/>
      <c r="F21" s="37"/>
      <c r="G21" s="37"/>
      <c r="H21" s="38"/>
      <c r="I21" s="453" t="str">
        <f>+年間行事!AM22&amp;年間行事!AN22</f>
        <v/>
      </c>
      <c r="J21" s="442"/>
      <c r="K21" s="442"/>
      <c r="L21" s="442"/>
      <c r="M21" s="442"/>
      <c r="N21" s="442"/>
      <c r="O21" s="442"/>
      <c r="P21" s="454"/>
      <c r="Q21" s="441"/>
      <c r="R21" s="442"/>
      <c r="S21" s="443"/>
      <c r="T21"/>
      <c r="U21" s="39">
        <f t="shared" si="1"/>
        <v>0</v>
      </c>
      <c r="V21" s="40">
        <f t="shared" si="2"/>
        <v>0</v>
      </c>
      <c r="W21" s="40">
        <f t="shared" si="3"/>
        <v>0</v>
      </c>
      <c r="X21" s="40">
        <f t="shared" si="4"/>
        <v>0</v>
      </c>
      <c r="Y21" s="40">
        <f t="shared" si="5"/>
        <v>0</v>
      </c>
      <c r="Z21" s="41">
        <f t="shared" si="6"/>
        <v>0</v>
      </c>
      <c r="AA21" s="42" t="str">
        <f t="shared" si="7"/>
        <v>0</v>
      </c>
      <c r="AB21" s="43" t="str">
        <f t="shared" si="7"/>
        <v>0</v>
      </c>
      <c r="AC21" s="43" t="str">
        <f t="shared" si="7"/>
        <v>0</v>
      </c>
      <c r="AD21" s="43" t="str">
        <f t="shared" si="8"/>
        <v>0</v>
      </c>
      <c r="AE21" s="43" t="str">
        <f t="shared" si="8"/>
        <v>0</v>
      </c>
      <c r="AF21" s="43" t="str">
        <f t="shared" si="8"/>
        <v>0</v>
      </c>
      <c r="AG21" s="43" t="str">
        <f t="shared" si="9"/>
        <v>0</v>
      </c>
      <c r="AH21" s="43" t="str">
        <f t="shared" si="9"/>
        <v>0</v>
      </c>
      <c r="AI21" s="43" t="str">
        <f t="shared" si="9"/>
        <v>0</v>
      </c>
      <c r="AJ21" s="43" t="str">
        <f t="shared" si="10"/>
        <v>0</v>
      </c>
      <c r="AK21" s="43" t="str">
        <f t="shared" si="10"/>
        <v>0</v>
      </c>
      <c r="AL21" s="43" t="str">
        <f t="shared" si="10"/>
        <v>0</v>
      </c>
      <c r="AM21" s="43" t="str">
        <f t="shared" si="11"/>
        <v>0</v>
      </c>
      <c r="AN21" s="43" t="str">
        <f t="shared" si="11"/>
        <v>0</v>
      </c>
      <c r="AO21" s="43" t="str">
        <f t="shared" si="11"/>
        <v>0</v>
      </c>
      <c r="AP21" s="43" t="str">
        <f t="shared" si="12"/>
        <v>0</v>
      </c>
      <c r="AQ21" s="43" t="str">
        <f t="shared" si="12"/>
        <v>0</v>
      </c>
      <c r="AR21" s="44" t="str">
        <f t="shared" si="12"/>
        <v>0</v>
      </c>
    </row>
    <row r="22" spans="1:44" ht="21.15" customHeight="1">
      <c r="A22" s="28">
        <f t="shared" si="13"/>
        <v>46042</v>
      </c>
      <c r="B22" s="29" t="str">
        <f t="shared" si="0"/>
        <v>火</v>
      </c>
      <c r="C22" s="36"/>
      <c r="D22" s="37"/>
      <c r="E22" s="37"/>
      <c r="F22" s="37"/>
      <c r="G22" s="37"/>
      <c r="H22" s="38"/>
      <c r="I22" s="453" t="str">
        <f>+年間行事!AM23&amp;年間行事!AN23</f>
        <v/>
      </c>
      <c r="J22" s="442"/>
      <c r="K22" s="442"/>
      <c r="L22" s="442"/>
      <c r="M22" s="442"/>
      <c r="N22" s="442"/>
      <c r="O22" s="442"/>
      <c r="P22" s="454"/>
      <c r="Q22" s="441"/>
      <c r="R22" s="442"/>
      <c r="S22" s="443"/>
      <c r="T22"/>
      <c r="U22" s="39">
        <f t="shared" si="1"/>
        <v>0</v>
      </c>
      <c r="V22" s="40">
        <f t="shared" si="2"/>
        <v>0</v>
      </c>
      <c r="W22" s="40">
        <f t="shared" si="3"/>
        <v>0</v>
      </c>
      <c r="X22" s="40">
        <f t="shared" si="4"/>
        <v>0</v>
      </c>
      <c r="Y22" s="40">
        <f t="shared" si="5"/>
        <v>0</v>
      </c>
      <c r="Z22" s="41">
        <f t="shared" si="6"/>
        <v>0</v>
      </c>
      <c r="AA22" s="42" t="str">
        <f t="shared" si="7"/>
        <v>0</v>
      </c>
      <c r="AB22" s="43" t="str">
        <f t="shared" si="7"/>
        <v>0</v>
      </c>
      <c r="AC22" s="43" t="str">
        <f t="shared" si="7"/>
        <v>0</v>
      </c>
      <c r="AD22" s="43" t="str">
        <f t="shared" si="8"/>
        <v>0</v>
      </c>
      <c r="AE22" s="43" t="str">
        <f t="shared" si="8"/>
        <v>0</v>
      </c>
      <c r="AF22" s="43" t="str">
        <f t="shared" si="8"/>
        <v>0</v>
      </c>
      <c r="AG22" s="43" t="str">
        <f t="shared" si="9"/>
        <v>0</v>
      </c>
      <c r="AH22" s="43" t="str">
        <f t="shared" si="9"/>
        <v>0</v>
      </c>
      <c r="AI22" s="43" t="str">
        <f t="shared" si="9"/>
        <v>0</v>
      </c>
      <c r="AJ22" s="43" t="str">
        <f t="shared" si="10"/>
        <v>0</v>
      </c>
      <c r="AK22" s="43" t="str">
        <f t="shared" si="10"/>
        <v>0</v>
      </c>
      <c r="AL22" s="43" t="str">
        <f t="shared" si="10"/>
        <v>0</v>
      </c>
      <c r="AM22" s="43" t="str">
        <f t="shared" si="11"/>
        <v>0</v>
      </c>
      <c r="AN22" s="43" t="str">
        <f t="shared" si="11"/>
        <v>0</v>
      </c>
      <c r="AO22" s="43" t="str">
        <f t="shared" si="11"/>
        <v>0</v>
      </c>
      <c r="AP22" s="43" t="str">
        <f t="shared" si="12"/>
        <v>0</v>
      </c>
      <c r="AQ22" s="43" t="str">
        <f t="shared" si="12"/>
        <v>0</v>
      </c>
      <c r="AR22" s="44" t="str">
        <f t="shared" si="12"/>
        <v>0</v>
      </c>
    </row>
    <row r="23" spans="1:44" ht="21.15" customHeight="1">
      <c r="A23" s="28">
        <f t="shared" si="13"/>
        <v>46043</v>
      </c>
      <c r="B23" s="29" t="str">
        <f t="shared" si="0"/>
        <v>水</v>
      </c>
      <c r="C23" s="36"/>
      <c r="D23" s="37"/>
      <c r="E23" s="37"/>
      <c r="F23" s="37"/>
      <c r="G23" s="37"/>
      <c r="H23" s="38"/>
      <c r="I23" s="453" t="str">
        <f>+年間行事!AM24&amp;年間行事!AN24</f>
        <v/>
      </c>
      <c r="J23" s="442"/>
      <c r="K23" s="442"/>
      <c r="L23" s="442"/>
      <c r="M23" s="442"/>
      <c r="N23" s="442"/>
      <c r="O23" s="442"/>
      <c r="P23" s="454"/>
      <c r="Q23" s="441"/>
      <c r="R23" s="442"/>
      <c r="S23" s="443"/>
      <c r="T23"/>
      <c r="U23" s="39">
        <f t="shared" si="1"/>
        <v>0</v>
      </c>
      <c r="V23" s="40">
        <f t="shared" si="2"/>
        <v>0</v>
      </c>
      <c r="W23" s="40">
        <f t="shared" si="3"/>
        <v>0</v>
      </c>
      <c r="X23" s="40">
        <f t="shared" si="4"/>
        <v>0</v>
      </c>
      <c r="Y23" s="40">
        <f t="shared" si="5"/>
        <v>0</v>
      </c>
      <c r="Z23" s="41">
        <f t="shared" si="6"/>
        <v>0</v>
      </c>
      <c r="AA23" s="42" t="str">
        <f t="shared" si="7"/>
        <v>0</v>
      </c>
      <c r="AB23" s="43" t="str">
        <f t="shared" si="7"/>
        <v>0</v>
      </c>
      <c r="AC23" s="43" t="str">
        <f t="shared" si="7"/>
        <v>0</v>
      </c>
      <c r="AD23" s="43" t="str">
        <f t="shared" si="8"/>
        <v>0</v>
      </c>
      <c r="AE23" s="43" t="str">
        <f t="shared" si="8"/>
        <v>0</v>
      </c>
      <c r="AF23" s="43" t="str">
        <f t="shared" si="8"/>
        <v>0</v>
      </c>
      <c r="AG23" s="43" t="str">
        <f t="shared" si="9"/>
        <v>0</v>
      </c>
      <c r="AH23" s="43" t="str">
        <f t="shared" si="9"/>
        <v>0</v>
      </c>
      <c r="AI23" s="43" t="str">
        <f t="shared" si="9"/>
        <v>0</v>
      </c>
      <c r="AJ23" s="43" t="str">
        <f t="shared" si="10"/>
        <v>0</v>
      </c>
      <c r="AK23" s="43" t="str">
        <f t="shared" si="10"/>
        <v>0</v>
      </c>
      <c r="AL23" s="43" t="str">
        <f t="shared" si="10"/>
        <v>0</v>
      </c>
      <c r="AM23" s="43" t="str">
        <f t="shared" si="11"/>
        <v>0</v>
      </c>
      <c r="AN23" s="43" t="str">
        <f t="shared" si="11"/>
        <v>0</v>
      </c>
      <c r="AO23" s="43" t="str">
        <f t="shared" si="11"/>
        <v>0</v>
      </c>
      <c r="AP23" s="43" t="str">
        <f t="shared" si="12"/>
        <v>0</v>
      </c>
      <c r="AQ23" s="43" t="str">
        <f t="shared" si="12"/>
        <v>0</v>
      </c>
      <c r="AR23" s="44" t="str">
        <f t="shared" si="12"/>
        <v>0</v>
      </c>
    </row>
    <row r="24" spans="1:44" ht="21.15" customHeight="1">
      <c r="A24" s="28">
        <f t="shared" si="13"/>
        <v>46044</v>
      </c>
      <c r="B24" s="29" t="str">
        <f t="shared" si="0"/>
        <v>木</v>
      </c>
      <c r="C24" s="36"/>
      <c r="D24" s="37"/>
      <c r="E24" s="37"/>
      <c r="F24" s="37"/>
      <c r="G24" s="37"/>
      <c r="H24" s="38"/>
      <c r="I24" s="453" t="str">
        <f>+年間行事!AM25&amp;年間行事!AN25</f>
        <v>A</v>
      </c>
      <c r="J24" s="442"/>
      <c r="K24" s="442"/>
      <c r="L24" s="442"/>
      <c r="M24" s="442"/>
      <c r="N24" s="442"/>
      <c r="O24" s="442"/>
      <c r="P24" s="454"/>
      <c r="Q24" s="441"/>
      <c r="R24" s="442"/>
      <c r="S24" s="443"/>
      <c r="T24"/>
      <c r="U24" s="39">
        <f t="shared" si="1"/>
        <v>0</v>
      </c>
      <c r="V24" s="40">
        <f t="shared" si="2"/>
        <v>0</v>
      </c>
      <c r="W24" s="40">
        <f t="shared" si="3"/>
        <v>0</v>
      </c>
      <c r="X24" s="40">
        <f t="shared" si="4"/>
        <v>0</v>
      </c>
      <c r="Y24" s="40">
        <f t="shared" si="5"/>
        <v>0</v>
      </c>
      <c r="Z24" s="41">
        <f t="shared" si="6"/>
        <v>0</v>
      </c>
      <c r="AA24" s="42" t="str">
        <f t="shared" si="7"/>
        <v>0</v>
      </c>
      <c r="AB24" s="43" t="str">
        <f t="shared" si="7"/>
        <v>0</v>
      </c>
      <c r="AC24" s="43" t="str">
        <f t="shared" si="7"/>
        <v>0</v>
      </c>
      <c r="AD24" s="43" t="str">
        <f t="shared" si="8"/>
        <v>0</v>
      </c>
      <c r="AE24" s="43" t="str">
        <f t="shared" si="8"/>
        <v>0</v>
      </c>
      <c r="AF24" s="43" t="str">
        <f t="shared" si="8"/>
        <v>0</v>
      </c>
      <c r="AG24" s="43" t="str">
        <f t="shared" si="9"/>
        <v>0</v>
      </c>
      <c r="AH24" s="43" t="str">
        <f t="shared" si="9"/>
        <v>0</v>
      </c>
      <c r="AI24" s="43" t="str">
        <f t="shared" si="9"/>
        <v>0</v>
      </c>
      <c r="AJ24" s="43" t="str">
        <f t="shared" si="10"/>
        <v>0</v>
      </c>
      <c r="AK24" s="43" t="str">
        <f t="shared" si="10"/>
        <v>0</v>
      </c>
      <c r="AL24" s="43" t="str">
        <f t="shared" si="10"/>
        <v>0</v>
      </c>
      <c r="AM24" s="43" t="str">
        <f t="shared" si="11"/>
        <v>0</v>
      </c>
      <c r="AN24" s="43" t="str">
        <f t="shared" si="11"/>
        <v>0</v>
      </c>
      <c r="AO24" s="43" t="str">
        <f t="shared" si="11"/>
        <v>0</v>
      </c>
      <c r="AP24" s="43" t="str">
        <f t="shared" si="12"/>
        <v>0</v>
      </c>
      <c r="AQ24" s="43" t="str">
        <f t="shared" si="12"/>
        <v>0</v>
      </c>
      <c r="AR24" s="44" t="str">
        <f t="shared" si="12"/>
        <v>0</v>
      </c>
    </row>
    <row r="25" spans="1:44" ht="21.15" customHeight="1">
      <c r="A25" s="28">
        <f t="shared" si="13"/>
        <v>46045</v>
      </c>
      <c r="B25" s="29" t="str">
        <f t="shared" si="0"/>
        <v>金</v>
      </c>
      <c r="C25" s="36"/>
      <c r="D25" s="37"/>
      <c r="E25" s="37"/>
      <c r="F25" s="37"/>
      <c r="G25" s="37"/>
      <c r="H25" s="38"/>
      <c r="I25" s="453" t="str">
        <f>+年間行事!AM26&amp;年間行事!AN26</f>
        <v/>
      </c>
      <c r="J25" s="442"/>
      <c r="K25" s="442"/>
      <c r="L25" s="442"/>
      <c r="M25" s="442"/>
      <c r="N25" s="442"/>
      <c r="O25" s="442"/>
      <c r="P25" s="454"/>
      <c r="Q25" s="441"/>
      <c r="R25" s="442"/>
      <c r="S25" s="443"/>
      <c r="T25"/>
      <c r="U25" s="39">
        <f t="shared" si="1"/>
        <v>0</v>
      </c>
      <c r="V25" s="40">
        <f t="shared" si="2"/>
        <v>0</v>
      </c>
      <c r="W25" s="40">
        <f t="shared" si="3"/>
        <v>0</v>
      </c>
      <c r="X25" s="40">
        <f t="shared" si="4"/>
        <v>0</v>
      </c>
      <c r="Y25" s="40">
        <f t="shared" si="5"/>
        <v>0</v>
      </c>
      <c r="Z25" s="41">
        <f t="shared" si="6"/>
        <v>0</v>
      </c>
      <c r="AA25" s="42" t="str">
        <f t="shared" si="7"/>
        <v>0</v>
      </c>
      <c r="AB25" s="43" t="str">
        <f t="shared" si="7"/>
        <v>0</v>
      </c>
      <c r="AC25" s="43" t="str">
        <f t="shared" si="7"/>
        <v>0</v>
      </c>
      <c r="AD25" s="43" t="str">
        <f t="shared" si="8"/>
        <v>0</v>
      </c>
      <c r="AE25" s="43" t="str">
        <f t="shared" si="8"/>
        <v>0</v>
      </c>
      <c r="AF25" s="43" t="str">
        <f t="shared" si="8"/>
        <v>0</v>
      </c>
      <c r="AG25" s="43" t="str">
        <f t="shared" si="9"/>
        <v>0</v>
      </c>
      <c r="AH25" s="43" t="str">
        <f t="shared" si="9"/>
        <v>0</v>
      </c>
      <c r="AI25" s="43" t="str">
        <f t="shared" si="9"/>
        <v>0</v>
      </c>
      <c r="AJ25" s="43" t="str">
        <f t="shared" si="10"/>
        <v>0</v>
      </c>
      <c r="AK25" s="43" t="str">
        <f t="shared" si="10"/>
        <v>0</v>
      </c>
      <c r="AL25" s="43" t="str">
        <f t="shared" si="10"/>
        <v>0</v>
      </c>
      <c r="AM25" s="43" t="str">
        <f t="shared" si="11"/>
        <v>0</v>
      </c>
      <c r="AN25" s="43" t="str">
        <f t="shared" si="11"/>
        <v>0</v>
      </c>
      <c r="AO25" s="43" t="str">
        <f t="shared" si="11"/>
        <v>0</v>
      </c>
      <c r="AP25" s="43" t="str">
        <f t="shared" si="12"/>
        <v>0</v>
      </c>
      <c r="AQ25" s="43" t="str">
        <f t="shared" si="12"/>
        <v>0</v>
      </c>
      <c r="AR25" s="44" t="str">
        <f t="shared" si="12"/>
        <v>0</v>
      </c>
    </row>
    <row r="26" spans="1:44" ht="21.15" customHeight="1">
      <c r="A26" s="28">
        <f t="shared" si="13"/>
        <v>46046</v>
      </c>
      <c r="B26" s="29" t="str">
        <f t="shared" si="0"/>
        <v>土</v>
      </c>
      <c r="C26" s="36"/>
      <c r="D26" s="37"/>
      <c r="E26" s="37"/>
      <c r="F26" s="37"/>
      <c r="G26" s="37"/>
      <c r="H26" s="38"/>
      <c r="I26" s="453" t="str">
        <f>+年間行事!AM27&amp;年間行事!AN27</f>
        <v/>
      </c>
      <c r="J26" s="442"/>
      <c r="K26" s="442"/>
      <c r="L26" s="442"/>
      <c r="M26" s="442"/>
      <c r="N26" s="442"/>
      <c r="O26" s="442"/>
      <c r="P26" s="454"/>
      <c r="Q26" s="441"/>
      <c r="R26" s="442"/>
      <c r="S26" s="443"/>
      <c r="T26"/>
      <c r="U26" s="39">
        <f t="shared" si="1"/>
        <v>0</v>
      </c>
      <c r="V26" s="40">
        <f t="shared" si="2"/>
        <v>0</v>
      </c>
      <c r="W26" s="40">
        <f t="shared" si="3"/>
        <v>0</v>
      </c>
      <c r="X26" s="40">
        <f t="shared" si="4"/>
        <v>0</v>
      </c>
      <c r="Y26" s="40">
        <f t="shared" si="5"/>
        <v>0</v>
      </c>
      <c r="Z26" s="41">
        <f t="shared" si="6"/>
        <v>0</v>
      </c>
      <c r="AA26" s="42" t="str">
        <f t="shared" si="7"/>
        <v>0</v>
      </c>
      <c r="AB26" s="43" t="str">
        <f t="shared" si="7"/>
        <v>0</v>
      </c>
      <c r="AC26" s="43" t="str">
        <f t="shared" si="7"/>
        <v>0</v>
      </c>
      <c r="AD26" s="43" t="str">
        <f t="shared" si="8"/>
        <v>0</v>
      </c>
      <c r="AE26" s="43" t="str">
        <f t="shared" si="8"/>
        <v>0</v>
      </c>
      <c r="AF26" s="43" t="str">
        <f t="shared" si="8"/>
        <v>0</v>
      </c>
      <c r="AG26" s="43" t="str">
        <f t="shared" si="9"/>
        <v>0</v>
      </c>
      <c r="AH26" s="43" t="str">
        <f t="shared" si="9"/>
        <v>0</v>
      </c>
      <c r="AI26" s="43" t="str">
        <f t="shared" si="9"/>
        <v>0</v>
      </c>
      <c r="AJ26" s="43" t="str">
        <f t="shared" si="10"/>
        <v>0</v>
      </c>
      <c r="AK26" s="43" t="str">
        <f t="shared" si="10"/>
        <v>0</v>
      </c>
      <c r="AL26" s="43" t="str">
        <f t="shared" si="10"/>
        <v>0</v>
      </c>
      <c r="AM26" s="43" t="str">
        <f t="shared" si="11"/>
        <v>0</v>
      </c>
      <c r="AN26" s="43" t="str">
        <f t="shared" si="11"/>
        <v>0</v>
      </c>
      <c r="AO26" s="43" t="str">
        <f t="shared" si="11"/>
        <v>0</v>
      </c>
      <c r="AP26" s="43" t="str">
        <f t="shared" si="12"/>
        <v>0</v>
      </c>
      <c r="AQ26" s="43" t="str">
        <f t="shared" si="12"/>
        <v>0</v>
      </c>
      <c r="AR26" s="44" t="str">
        <f t="shared" si="12"/>
        <v>0</v>
      </c>
    </row>
    <row r="27" spans="1:44" ht="21.15" customHeight="1">
      <c r="A27" s="28">
        <f t="shared" si="13"/>
        <v>46047</v>
      </c>
      <c r="B27" s="29" t="str">
        <f t="shared" si="0"/>
        <v>日</v>
      </c>
      <c r="C27" s="36"/>
      <c r="D27" s="37"/>
      <c r="E27" s="37"/>
      <c r="F27" s="37"/>
      <c r="G27" s="37"/>
      <c r="H27" s="38"/>
      <c r="I27" s="453" t="str">
        <f>+年間行事!AM28&amp;年間行事!AN28</f>
        <v/>
      </c>
      <c r="J27" s="442"/>
      <c r="K27" s="442"/>
      <c r="L27" s="442"/>
      <c r="M27" s="442"/>
      <c r="N27" s="442"/>
      <c r="O27" s="442"/>
      <c r="P27" s="454"/>
      <c r="Q27" s="441"/>
      <c r="R27" s="442"/>
      <c r="S27" s="443"/>
      <c r="T27"/>
      <c r="U27" s="39">
        <f t="shared" si="1"/>
        <v>0</v>
      </c>
      <c r="V27" s="40">
        <f t="shared" si="2"/>
        <v>0</v>
      </c>
      <c r="W27" s="40">
        <f t="shared" si="3"/>
        <v>0</v>
      </c>
      <c r="X27" s="40">
        <f t="shared" si="4"/>
        <v>0</v>
      </c>
      <c r="Y27" s="40">
        <f t="shared" si="5"/>
        <v>0</v>
      </c>
      <c r="Z27" s="41">
        <f t="shared" si="6"/>
        <v>0</v>
      </c>
      <c r="AA27" s="42" t="str">
        <f t="shared" si="7"/>
        <v>0</v>
      </c>
      <c r="AB27" s="43" t="str">
        <f t="shared" si="7"/>
        <v>0</v>
      </c>
      <c r="AC27" s="43" t="str">
        <f t="shared" si="7"/>
        <v>0</v>
      </c>
      <c r="AD27" s="43" t="str">
        <f t="shared" si="8"/>
        <v>0</v>
      </c>
      <c r="AE27" s="43" t="str">
        <f t="shared" si="8"/>
        <v>0</v>
      </c>
      <c r="AF27" s="43" t="str">
        <f t="shared" si="8"/>
        <v>0</v>
      </c>
      <c r="AG27" s="43" t="str">
        <f t="shared" si="9"/>
        <v>0</v>
      </c>
      <c r="AH27" s="43" t="str">
        <f t="shared" si="9"/>
        <v>0</v>
      </c>
      <c r="AI27" s="43" t="str">
        <f t="shared" si="9"/>
        <v>0</v>
      </c>
      <c r="AJ27" s="43" t="str">
        <f t="shared" si="10"/>
        <v>0</v>
      </c>
      <c r="AK27" s="43" t="str">
        <f t="shared" si="10"/>
        <v>0</v>
      </c>
      <c r="AL27" s="43" t="str">
        <f t="shared" si="10"/>
        <v>0</v>
      </c>
      <c r="AM27" s="43" t="str">
        <f t="shared" si="11"/>
        <v>0</v>
      </c>
      <c r="AN27" s="43" t="str">
        <f t="shared" si="11"/>
        <v>0</v>
      </c>
      <c r="AO27" s="43" t="str">
        <f t="shared" si="11"/>
        <v>0</v>
      </c>
      <c r="AP27" s="43" t="str">
        <f t="shared" si="12"/>
        <v>0</v>
      </c>
      <c r="AQ27" s="43" t="str">
        <f t="shared" si="12"/>
        <v>0</v>
      </c>
      <c r="AR27" s="44" t="str">
        <f t="shared" si="12"/>
        <v>0</v>
      </c>
    </row>
    <row r="28" spans="1:44" ht="21.15" customHeight="1">
      <c r="A28" s="28">
        <f t="shared" si="13"/>
        <v>46048</v>
      </c>
      <c r="B28" s="29" t="str">
        <f t="shared" si="0"/>
        <v>月</v>
      </c>
      <c r="C28" s="36"/>
      <c r="D28" s="37"/>
      <c r="E28" s="37"/>
      <c r="F28" s="37"/>
      <c r="G28" s="37"/>
      <c r="H28" s="38"/>
      <c r="I28" s="453" t="str">
        <f>+年間行事!AM29&amp;年間行事!AN29</f>
        <v/>
      </c>
      <c r="J28" s="442"/>
      <c r="K28" s="442"/>
      <c r="L28" s="442"/>
      <c r="M28" s="442"/>
      <c r="N28" s="442"/>
      <c r="O28" s="442"/>
      <c r="P28" s="454"/>
      <c r="Q28" s="441"/>
      <c r="R28" s="442"/>
      <c r="S28" s="443"/>
      <c r="T28"/>
      <c r="U28" s="39">
        <f t="shared" si="1"/>
        <v>0</v>
      </c>
      <c r="V28" s="40">
        <f t="shared" si="2"/>
        <v>0</v>
      </c>
      <c r="W28" s="40">
        <f t="shared" si="3"/>
        <v>0</v>
      </c>
      <c r="X28" s="40">
        <f t="shared" si="4"/>
        <v>0</v>
      </c>
      <c r="Y28" s="40">
        <f t="shared" si="5"/>
        <v>0</v>
      </c>
      <c r="Z28" s="41">
        <f t="shared" si="6"/>
        <v>0</v>
      </c>
      <c r="AA28" s="42" t="str">
        <f t="shared" si="7"/>
        <v>0</v>
      </c>
      <c r="AB28" s="43" t="str">
        <f t="shared" si="7"/>
        <v>0</v>
      </c>
      <c r="AC28" s="43" t="str">
        <f t="shared" si="7"/>
        <v>0</v>
      </c>
      <c r="AD28" s="43" t="str">
        <f t="shared" si="8"/>
        <v>0</v>
      </c>
      <c r="AE28" s="43" t="str">
        <f t="shared" si="8"/>
        <v>0</v>
      </c>
      <c r="AF28" s="43" t="str">
        <f t="shared" si="8"/>
        <v>0</v>
      </c>
      <c r="AG28" s="43" t="str">
        <f t="shared" si="9"/>
        <v>0</v>
      </c>
      <c r="AH28" s="43" t="str">
        <f t="shared" si="9"/>
        <v>0</v>
      </c>
      <c r="AI28" s="43" t="str">
        <f t="shared" si="9"/>
        <v>0</v>
      </c>
      <c r="AJ28" s="43" t="str">
        <f t="shared" si="10"/>
        <v>0</v>
      </c>
      <c r="AK28" s="43" t="str">
        <f t="shared" si="10"/>
        <v>0</v>
      </c>
      <c r="AL28" s="43" t="str">
        <f t="shared" si="10"/>
        <v>0</v>
      </c>
      <c r="AM28" s="43" t="str">
        <f t="shared" si="11"/>
        <v>0</v>
      </c>
      <c r="AN28" s="43" t="str">
        <f t="shared" si="11"/>
        <v>0</v>
      </c>
      <c r="AO28" s="43" t="str">
        <f t="shared" si="11"/>
        <v>0</v>
      </c>
      <c r="AP28" s="43" t="str">
        <f t="shared" si="12"/>
        <v>0</v>
      </c>
      <c r="AQ28" s="43" t="str">
        <f t="shared" si="12"/>
        <v>0</v>
      </c>
      <c r="AR28" s="44" t="str">
        <f t="shared" si="12"/>
        <v>0</v>
      </c>
    </row>
    <row r="29" spans="1:44" ht="21.15" customHeight="1">
      <c r="A29" s="28">
        <f t="shared" si="13"/>
        <v>46049</v>
      </c>
      <c r="B29" s="29" t="str">
        <f t="shared" si="0"/>
        <v>火</v>
      </c>
      <c r="C29" s="36"/>
      <c r="D29" s="37"/>
      <c r="E29" s="37"/>
      <c r="F29" s="37"/>
      <c r="G29" s="37"/>
      <c r="H29" s="38"/>
      <c r="I29" s="453" t="str">
        <f>+年間行事!AM30&amp;年間行事!AN30</f>
        <v/>
      </c>
      <c r="J29" s="442"/>
      <c r="K29" s="442"/>
      <c r="L29" s="442"/>
      <c r="M29" s="442"/>
      <c r="N29" s="442"/>
      <c r="O29" s="442"/>
      <c r="P29" s="454"/>
      <c r="Q29" s="441"/>
      <c r="R29" s="442"/>
      <c r="S29" s="443"/>
      <c r="T29"/>
      <c r="U29" s="39">
        <f t="shared" si="1"/>
        <v>0</v>
      </c>
      <c r="V29" s="40">
        <f t="shared" si="2"/>
        <v>0</v>
      </c>
      <c r="W29" s="40">
        <f t="shared" si="3"/>
        <v>0</v>
      </c>
      <c r="X29" s="40">
        <f t="shared" si="4"/>
        <v>0</v>
      </c>
      <c r="Y29" s="40">
        <f t="shared" si="5"/>
        <v>0</v>
      </c>
      <c r="Z29" s="41">
        <f t="shared" si="6"/>
        <v>0</v>
      </c>
      <c r="AA29" s="42" t="str">
        <f t="shared" si="7"/>
        <v>0</v>
      </c>
      <c r="AB29" s="43" t="str">
        <f t="shared" si="7"/>
        <v>0</v>
      </c>
      <c r="AC29" s="43" t="str">
        <f t="shared" si="7"/>
        <v>0</v>
      </c>
      <c r="AD29" s="43" t="str">
        <f t="shared" si="8"/>
        <v>0</v>
      </c>
      <c r="AE29" s="43" t="str">
        <f t="shared" si="8"/>
        <v>0</v>
      </c>
      <c r="AF29" s="43" t="str">
        <f t="shared" si="8"/>
        <v>0</v>
      </c>
      <c r="AG29" s="43" t="str">
        <f t="shared" si="9"/>
        <v>0</v>
      </c>
      <c r="AH29" s="43" t="str">
        <f t="shared" si="9"/>
        <v>0</v>
      </c>
      <c r="AI29" s="43" t="str">
        <f t="shared" si="9"/>
        <v>0</v>
      </c>
      <c r="AJ29" s="43" t="str">
        <f t="shared" si="10"/>
        <v>0</v>
      </c>
      <c r="AK29" s="43" t="str">
        <f t="shared" si="10"/>
        <v>0</v>
      </c>
      <c r="AL29" s="43" t="str">
        <f t="shared" si="10"/>
        <v>0</v>
      </c>
      <c r="AM29" s="43" t="str">
        <f t="shared" si="11"/>
        <v>0</v>
      </c>
      <c r="AN29" s="43" t="str">
        <f t="shared" si="11"/>
        <v>0</v>
      </c>
      <c r="AO29" s="43" t="str">
        <f t="shared" si="11"/>
        <v>0</v>
      </c>
      <c r="AP29" s="43" t="str">
        <f t="shared" si="12"/>
        <v>0</v>
      </c>
      <c r="AQ29" s="43" t="str">
        <f t="shared" si="12"/>
        <v>0</v>
      </c>
      <c r="AR29" s="44" t="str">
        <f t="shared" si="12"/>
        <v>0</v>
      </c>
    </row>
    <row r="30" spans="1:44" ht="21.15" customHeight="1">
      <c r="A30" s="28">
        <f t="shared" si="13"/>
        <v>46050</v>
      </c>
      <c r="B30" s="29" t="str">
        <f t="shared" si="0"/>
        <v>水</v>
      </c>
      <c r="C30" s="36"/>
      <c r="D30" s="37"/>
      <c r="E30" s="37"/>
      <c r="F30" s="37"/>
      <c r="G30" s="37"/>
      <c r="H30" s="38"/>
      <c r="I30" s="453" t="str">
        <f>+年間行事!AM31&amp;年間行事!AN31</f>
        <v/>
      </c>
      <c r="J30" s="442"/>
      <c r="K30" s="442"/>
      <c r="L30" s="442"/>
      <c r="M30" s="442"/>
      <c r="N30" s="442"/>
      <c r="O30" s="442"/>
      <c r="P30" s="454"/>
      <c r="Q30" s="441"/>
      <c r="R30" s="442"/>
      <c r="S30" s="443"/>
      <c r="T30"/>
      <c r="U30" s="39">
        <f t="shared" si="1"/>
        <v>0</v>
      </c>
      <c r="V30" s="40">
        <f t="shared" si="2"/>
        <v>0</v>
      </c>
      <c r="W30" s="40">
        <f t="shared" si="3"/>
        <v>0</v>
      </c>
      <c r="X30" s="40">
        <f t="shared" si="4"/>
        <v>0</v>
      </c>
      <c r="Y30" s="40">
        <f t="shared" si="5"/>
        <v>0</v>
      </c>
      <c r="Z30" s="41">
        <f t="shared" si="6"/>
        <v>0</v>
      </c>
      <c r="AA30" s="42" t="str">
        <f t="shared" si="7"/>
        <v>0</v>
      </c>
      <c r="AB30" s="43" t="str">
        <f t="shared" si="7"/>
        <v>0</v>
      </c>
      <c r="AC30" s="43" t="str">
        <f t="shared" si="7"/>
        <v>0</v>
      </c>
      <c r="AD30" s="43" t="str">
        <f t="shared" si="8"/>
        <v>0</v>
      </c>
      <c r="AE30" s="43" t="str">
        <f t="shared" si="8"/>
        <v>0</v>
      </c>
      <c r="AF30" s="43" t="str">
        <f t="shared" si="8"/>
        <v>0</v>
      </c>
      <c r="AG30" s="43" t="str">
        <f t="shared" si="9"/>
        <v>0</v>
      </c>
      <c r="AH30" s="43" t="str">
        <f t="shared" si="9"/>
        <v>0</v>
      </c>
      <c r="AI30" s="43" t="str">
        <f t="shared" si="9"/>
        <v>0</v>
      </c>
      <c r="AJ30" s="43" t="str">
        <f t="shared" si="10"/>
        <v>0</v>
      </c>
      <c r="AK30" s="43" t="str">
        <f t="shared" si="10"/>
        <v>0</v>
      </c>
      <c r="AL30" s="43" t="str">
        <f t="shared" si="10"/>
        <v>0</v>
      </c>
      <c r="AM30" s="43" t="str">
        <f t="shared" si="11"/>
        <v>0</v>
      </c>
      <c r="AN30" s="43" t="str">
        <f t="shared" si="11"/>
        <v>0</v>
      </c>
      <c r="AO30" s="43" t="str">
        <f t="shared" si="11"/>
        <v>0</v>
      </c>
      <c r="AP30" s="43" t="str">
        <f t="shared" si="12"/>
        <v>0</v>
      </c>
      <c r="AQ30" s="43" t="str">
        <f t="shared" si="12"/>
        <v>0</v>
      </c>
      <c r="AR30" s="44" t="str">
        <f t="shared" si="12"/>
        <v>0</v>
      </c>
    </row>
    <row r="31" spans="1:44" ht="21.15" customHeight="1">
      <c r="A31" s="28">
        <f t="shared" si="13"/>
        <v>46051</v>
      </c>
      <c r="B31" s="29" t="str">
        <f t="shared" si="0"/>
        <v>木</v>
      </c>
      <c r="C31" s="36"/>
      <c r="D31" s="37"/>
      <c r="E31" s="37"/>
      <c r="F31" s="37"/>
      <c r="G31" s="37"/>
      <c r="H31" s="38"/>
      <c r="I31" s="453" t="str">
        <f>+年間行事!AM32&amp;年間行事!AN32</f>
        <v>B</v>
      </c>
      <c r="J31" s="442"/>
      <c r="K31" s="442"/>
      <c r="L31" s="442"/>
      <c r="M31" s="442"/>
      <c r="N31" s="442"/>
      <c r="O31" s="442"/>
      <c r="P31" s="454"/>
      <c r="Q31" s="441"/>
      <c r="R31" s="442"/>
      <c r="S31" s="443"/>
      <c r="T31"/>
      <c r="U31" s="39">
        <f t="shared" si="1"/>
        <v>0</v>
      </c>
      <c r="V31" s="40">
        <f t="shared" si="2"/>
        <v>0</v>
      </c>
      <c r="W31" s="40">
        <f t="shared" si="3"/>
        <v>0</v>
      </c>
      <c r="X31" s="40">
        <f t="shared" si="4"/>
        <v>0</v>
      </c>
      <c r="Y31" s="40">
        <f t="shared" si="5"/>
        <v>0</v>
      </c>
      <c r="Z31" s="41">
        <f t="shared" si="6"/>
        <v>0</v>
      </c>
      <c r="AA31" s="42" t="str">
        <f t="shared" si="7"/>
        <v>0</v>
      </c>
      <c r="AB31" s="43" t="str">
        <f t="shared" si="7"/>
        <v>0</v>
      </c>
      <c r="AC31" s="43" t="str">
        <f t="shared" si="7"/>
        <v>0</v>
      </c>
      <c r="AD31" s="43" t="str">
        <f t="shared" si="8"/>
        <v>0</v>
      </c>
      <c r="AE31" s="43" t="str">
        <f t="shared" si="8"/>
        <v>0</v>
      </c>
      <c r="AF31" s="43" t="str">
        <f t="shared" si="8"/>
        <v>0</v>
      </c>
      <c r="AG31" s="43" t="str">
        <f t="shared" si="9"/>
        <v>0</v>
      </c>
      <c r="AH31" s="43" t="str">
        <f t="shared" si="9"/>
        <v>0</v>
      </c>
      <c r="AI31" s="43" t="str">
        <f t="shared" si="9"/>
        <v>0</v>
      </c>
      <c r="AJ31" s="43" t="str">
        <f t="shared" si="10"/>
        <v>0</v>
      </c>
      <c r="AK31" s="43" t="str">
        <f t="shared" si="10"/>
        <v>0</v>
      </c>
      <c r="AL31" s="43" t="str">
        <f t="shared" si="10"/>
        <v>0</v>
      </c>
      <c r="AM31" s="43" t="str">
        <f t="shared" si="11"/>
        <v>0</v>
      </c>
      <c r="AN31" s="43" t="str">
        <f t="shared" si="11"/>
        <v>0</v>
      </c>
      <c r="AO31" s="43" t="str">
        <f t="shared" si="11"/>
        <v>0</v>
      </c>
      <c r="AP31" s="43" t="str">
        <f t="shared" si="12"/>
        <v>0</v>
      </c>
      <c r="AQ31" s="43" t="str">
        <f t="shared" si="12"/>
        <v>0</v>
      </c>
      <c r="AR31" s="44" t="str">
        <f t="shared" si="12"/>
        <v>0</v>
      </c>
    </row>
    <row r="32" spans="1:44" ht="21.15" customHeight="1">
      <c r="A32" s="28">
        <f t="shared" si="13"/>
        <v>46052</v>
      </c>
      <c r="B32" s="148" t="str">
        <f t="shared" si="0"/>
        <v>金</v>
      </c>
      <c r="C32" s="36"/>
      <c r="D32" s="37"/>
      <c r="E32" s="37"/>
      <c r="F32" s="37"/>
      <c r="G32" s="37"/>
      <c r="H32" s="38"/>
      <c r="I32" s="453" t="str">
        <f>+年間行事!AM33&amp;年間行事!AN33</f>
        <v/>
      </c>
      <c r="J32" s="442"/>
      <c r="K32" s="442"/>
      <c r="L32" s="442"/>
      <c r="M32" s="442"/>
      <c r="N32" s="442"/>
      <c r="O32" s="442"/>
      <c r="P32" s="454"/>
      <c r="Q32" s="441"/>
      <c r="R32" s="442"/>
      <c r="S32" s="443"/>
      <c r="T32"/>
      <c r="U32" s="39">
        <f t="shared" si="1"/>
        <v>0</v>
      </c>
      <c r="V32" s="40">
        <f t="shared" si="2"/>
        <v>0</v>
      </c>
      <c r="W32" s="40">
        <f t="shared" si="3"/>
        <v>0</v>
      </c>
      <c r="X32" s="40">
        <f t="shared" si="4"/>
        <v>0</v>
      </c>
      <c r="Y32" s="40">
        <f t="shared" si="5"/>
        <v>0</v>
      </c>
      <c r="Z32" s="41">
        <f t="shared" si="6"/>
        <v>0</v>
      </c>
      <c r="AA32" s="42" t="str">
        <f t="shared" si="7"/>
        <v>0</v>
      </c>
      <c r="AB32" s="43" t="str">
        <f t="shared" si="7"/>
        <v>0</v>
      </c>
      <c r="AC32" s="43" t="str">
        <f t="shared" si="7"/>
        <v>0</v>
      </c>
      <c r="AD32" s="43" t="str">
        <f t="shared" si="8"/>
        <v>0</v>
      </c>
      <c r="AE32" s="43" t="str">
        <f t="shared" si="8"/>
        <v>0</v>
      </c>
      <c r="AF32" s="43" t="str">
        <f t="shared" si="8"/>
        <v>0</v>
      </c>
      <c r="AG32" s="43" t="str">
        <f t="shared" si="9"/>
        <v>0</v>
      </c>
      <c r="AH32" s="43" t="str">
        <f t="shared" si="9"/>
        <v>0</v>
      </c>
      <c r="AI32" s="43" t="str">
        <f t="shared" si="9"/>
        <v>0</v>
      </c>
      <c r="AJ32" s="43" t="str">
        <f t="shared" si="10"/>
        <v>0</v>
      </c>
      <c r="AK32" s="43" t="str">
        <f t="shared" si="10"/>
        <v>0</v>
      </c>
      <c r="AL32" s="43" t="str">
        <f t="shared" si="10"/>
        <v>0</v>
      </c>
      <c r="AM32" s="43" t="str">
        <f t="shared" si="11"/>
        <v>0</v>
      </c>
      <c r="AN32" s="43" t="str">
        <f t="shared" si="11"/>
        <v>0</v>
      </c>
      <c r="AO32" s="43" t="str">
        <f t="shared" si="11"/>
        <v>0</v>
      </c>
      <c r="AP32" s="43" t="str">
        <f t="shared" si="12"/>
        <v>0</v>
      </c>
      <c r="AQ32" s="43" t="str">
        <f t="shared" si="12"/>
        <v>0</v>
      </c>
      <c r="AR32" s="44" t="str">
        <f t="shared" si="12"/>
        <v>0</v>
      </c>
    </row>
    <row r="33" spans="1:44" ht="21.15" customHeight="1" thickBot="1">
      <c r="A33" s="49">
        <f t="shared" si="13"/>
        <v>46053</v>
      </c>
      <c r="B33" s="50" t="str">
        <f t="shared" si="0"/>
        <v>土</v>
      </c>
      <c r="C33" s="51"/>
      <c r="D33" s="52"/>
      <c r="E33" s="52"/>
      <c r="F33" s="52"/>
      <c r="G33" s="52"/>
      <c r="H33" s="53"/>
      <c r="I33" s="460" t="str">
        <f>+年間行事!AM34&amp;年間行事!AN34</f>
        <v/>
      </c>
      <c r="J33" s="445"/>
      <c r="K33" s="445"/>
      <c r="L33" s="445"/>
      <c r="M33" s="445"/>
      <c r="N33" s="445"/>
      <c r="O33" s="445"/>
      <c r="P33" s="461"/>
      <c r="Q33" s="444"/>
      <c r="R33" s="445"/>
      <c r="S33" s="446"/>
      <c r="T33"/>
      <c r="U33" s="54">
        <f t="shared" si="1"/>
        <v>0</v>
      </c>
      <c r="V33" s="55">
        <f t="shared" si="2"/>
        <v>0</v>
      </c>
      <c r="W33" s="55">
        <f t="shared" si="3"/>
        <v>0</v>
      </c>
      <c r="X33" s="55">
        <f t="shared" si="4"/>
        <v>0</v>
      </c>
      <c r="Y33" s="55">
        <f t="shared" si="5"/>
        <v>0</v>
      </c>
      <c r="Z33" s="56">
        <f t="shared" si="6"/>
        <v>0</v>
      </c>
      <c r="AA33" s="57" t="str">
        <f t="shared" si="7"/>
        <v>0</v>
      </c>
      <c r="AB33" s="58" t="str">
        <f t="shared" si="7"/>
        <v>0</v>
      </c>
      <c r="AC33" s="58" t="str">
        <f t="shared" si="7"/>
        <v>0</v>
      </c>
      <c r="AD33" s="58" t="str">
        <f t="shared" si="8"/>
        <v>0</v>
      </c>
      <c r="AE33" s="58" t="str">
        <f t="shared" si="8"/>
        <v>0</v>
      </c>
      <c r="AF33" s="58" t="str">
        <f t="shared" si="8"/>
        <v>0</v>
      </c>
      <c r="AG33" s="58" t="str">
        <f t="shared" si="9"/>
        <v>0</v>
      </c>
      <c r="AH33" s="58" t="str">
        <f t="shared" si="9"/>
        <v>0</v>
      </c>
      <c r="AI33" s="58" t="str">
        <f t="shared" si="9"/>
        <v>0</v>
      </c>
      <c r="AJ33" s="58" t="str">
        <f t="shared" si="10"/>
        <v>0</v>
      </c>
      <c r="AK33" s="58" t="str">
        <f t="shared" si="10"/>
        <v>0</v>
      </c>
      <c r="AL33" s="58" t="str">
        <f t="shared" si="10"/>
        <v>0</v>
      </c>
      <c r="AM33" s="58" t="str">
        <f t="shared" si="11"/>
        <v>0</v>
      </c>
      <c r="AN33" s="58" t="str">
        <f t="shared" si="11"/>
        <v>0</v>
      </c>
      <c r="AO33" s="58" t="str">
        <f t="shared" si="11"/>
        <v>0</v>
      </c>
      <c r="AP33" s="58" t="str">
        <f t="shared" si="12"/>
        <v>0</v>
      </c>
      <c r="AQ33" s="58" t="str">
        <f t="shared" si="12"/>
        <v>0</v>
      </c>
      <c r="AR33" s="59" t="str">
        <f t="shared" si="12"/>
        <v>0</v>
      </c>
    </row>
    <row r="34" spans="1:44" ht="12.75" customHeight="1" thickBot="1">
      <c r="A34" s="60"/>
      <c r="B34" s="60"/>
      <c r="C34" s="61"/>
      <c r="D34" s="61"/>
      <c r="E34" s="61"/>
      <c r="F34" s="61"/>
      <c r="G34" s="61"/>
      <c r="H34" s="61"/>
      <c r="I34" s="462"/>
      <c r="J34" s="463"/>
      <c r="K34" s="463"/>
      <c r="L34" s="463"/>
      <c r="M34" s="463"/>
      <c r="N34" s="63"/>
      <c r="O34" s="63"/>
      <c r="P34" s="63"/>
      <c r="Q34" s="63"/>
      <c r="R34" s="63"/>
      <c r="S34" s="63"/>
      <c r="T34"/>
      <c r="U34"/>
    </row>
    <row r="35" spans="1:44" ht="18.75" customHeight="1" thickBot="1">
      <c r="A35" s="421" t="s">
        <v>20</v>
      </c>
      <c r="B35" s="422"/>
      <c r="C35" s="422"/>
      <c r="D35" s="422"/>
      <c r="E35" s="422"/>
      <c r="F35" s="422"/>
      <c r="G35" s="422"/>
      <c r="H35" s="422"/>
      <c r="I35" s="422"/>
      <c r="J35" s="422"/>
      <c r="K35" s="422"/>
      <c r="L35" s="422"/>
      <c r="M35" s="422"/>
      <c r="N35" s="423"/>
      <c r="O35" s="65"/>
      <c r="P35" s="65"/>
      <c r="Q35" s="65"/>
      <c r="R35" s="66"/>
      <c r="S35" s="395" t="s">
        <v>21</v>
      </c>
      <c r="T35"/>
      <c r="U35"/>
    </row>
    <row r="36" spans="1:44" ht="27.15" customHeight="1" thickBot="1">
      <c r="A36" s="226" t="s">
        <v>94</v>
      </c>
      <c r="B36" s="67" t="s">
        <v>23</v>
      </c>
      <c r="C36" s="68" t="s">
        <v>24</v>
      </c>
      <c r="D36" s="69" t="s">
        <v>25</v>
      </c>
      <c r="E36" s="70" t="s">
        <v>26</v>
      </c>
      <c r="F36" s="71" t="s">
        <v>27</v>
      </c>
      <c r="G36" s="72" t="s">
        <v>28</v>
      </c>
      <c r="H36" s="73" t="s">
        <v>29</v>
      </c>
      <c r="I36" s="121" t="s">
        <v>30</v>
      </c>
      <c r="J36" s="122" t="s">
        <v>31</v>
      </c>
      <c r="K36" s="123" t="s">
        <v>32</v>
      </c>
      <c r="L36" s="124" t="s">
        <v>33</v>
      </c>
      <c r="M36" s="77" t="s">
        <v>98</v>
      </c>
      <c r="N36" s="78" t="s">
        <v>34</v>
      </c>
      <c r="O36" s="79" t="s">
        <v>35</v>
      </c>
      <c r="P36" s="125" t="s">
        <v>36</v>
      </c>
      <c r="Q36" s="81" t="s">
        <v>37</v>
      </c>
      <c r="R36" s="82" t="s">
        <v>38</v>
      </c>
      <c r="S36" s="396"/>
      <c r="T36"/>
      <c r="U36"/>
    </row>
    <row r="37" spans="1:44" ht="18.149999999999999" customHeight="1" thickTop="1">
      <c r="A37" s="227" t="s">
        <v>95</v>
      </c>
      <c r="B37" s="83">
        <f t="shared" ref="B37:R37" si="14">COUNTIF($C$3:$H$33,B$36)+B39/3+B40/2</f>
        <v>0</v>
      </c>
      <c r="C37" s="84">
        <f t="shared" si="14"/>
        <v>0</v>
      </c>
      <c r="D37" s="84">
        <f t="shared" si="14"/>
        <v>0</v>
      </c>
      <c r="E37" s="84">
        <f t="shared" si="14"/>
        <v>0</v>
      </c>
      <c r="F37" s="84">
        <f t="shared" si="14"/>
        <v>0</v>
      </c>
      <c r="G37" s="84">
        <f t="shared" si="14"/>
        <v>0</v>
      </c>
      <c r="H37" s="84">
        <f t="shared" si="14"/>
        <v>0</v>
      </c>
      <c r="I37" s="84">
        <f t="shared" si="14"/>
        <v>0</v>
      </c>
      <c r="J37" s="84">
        <f t="shared" si="14"/>
        <v>0</v>
      </c>
      <c r="K37" s="84">
        <f t="shared" si="14"/>
        <v>0</v>
      </c>
      <c r="L37" s="84">
        <f t="shared" si="14"/>
        <v>0</v>
      </c>
      <c r="M37" s="126">
        <f t="shared" si="14"/>
        <v>0</v>
      </c>
      <c r="N37" s="127">
        <f t="shared" si="14"/>
        <v>0</v>
      </c>
      <c r="O37" s="128">
        <f t="shared" si="14"/>
        <v>0</v>
      </c>
      <c r="P37" s="84">
        <f t="shared" si="14"/>
        <v>0</v>
      </c>
      <c r="Q37" s="84">
        <f t="shared" si="14"/>
        <v>0</v>
      </c>
      <c r="R37" s="84">
        <f t="shared" si="14"/>
        <v>0</v>
      </c>
      <c r="S37" s="89">
        <f>SUM(B37:R37)</f>
        <v>0</v>
      </c>
      <c r="T37"/>
      <c r="U37"/>
    </row>
    <row r="38" spans="1:44" ht="22.65" customHeight="1">
      <c r="A38" s="90" t="s">
        <v>39</v>
      </c>
      <c r="B38" s="138">
        <f>+'12月'!B38+'1月'!B37</f>
        <v>0</v>
      </c>
      <c r="C38" s="84">
        <f>+'12月'!C38+'1月'!C37</f>
        <v>0</v>
      </c>
      <c r="D38" s="84">
        <f>+'12月'!D38+'1月'!D37</f>
        <v>0</v>
      </c>
      <c r="E38" s="84">
        <f>+'12月'!E38+'1月'!E37</f>
        <v>0</v>
      </c>
      <c r="F38" s="84">
        <f>+'12月'!F38+'1月'!F37</f>
        <v>0</v>
      </c>
      <c r="G38" s="84">
        <f>+'12月'!G38+'1月'!G37</f>
        <v>0</v>
      </c>
      <c r="H38" s="84">
        <f>+'12月'!H38+'1月'!H37</f>
        <v>0</v>
      </c>
      <c r="I38" s="84">
        <f>+'12月'!I38+'1月'!I37</f>
        <v>0</v>
      </c>
      <c r="J38" s="84">
        <f>+'12月'!J38+'1月'!J37</f>
        <v>0</v>
      </c>
      <c r="K38" s="84">
        <f>+'12月'!K38+'1月'!K37</f>
        <v>0</v>
      </c>
      <c r="L38" s="84">
        <f>+'12月'!L38+'1月'!L37</f>
        <v>0</v>
      </c>
      <c r="M38" s="84">
        <f>+'12月'!M38+'1月'!M37</f>
        <v>0</v>
      </c>
      <c r="N38" s="127">
        <f>+'12月'!N38+'1月'!N37</f>
        <v>0</v>
      </c>
      <c r="O38" s="128">
        <f>+'12月'!O38+'1月'!O37</f>
        <v>0</v>
      </c>
      <c r="P38" s="84">
        <f>+'12月'!P38+'1月'!P37</f>
        <v>0</v>
      </c>
      <c r="Q38" s="84">
        <f>+'12月'!Q38+'1月'!Q37</f>
        <v>0</v>
      </c>
      <c r="R38" s="152">
        <f>+'12月'!R38+'1月'!R37</f>
        <v>0</v>
      </c>
      <c r="S38" s="153">
        <f>SUM(B38:R38)</f>
        <v>0</v>
      </c>
      <c r="T38"/>
      <c r="U38"/>
    </row>
    <row r="39" spans="1:44" ht="16.350000000000001" customHeight="1">
      <c r="A39" s="156">
        <v>0.33333333333333331</v>
      </c>
      <c r="B39" s="92">
        <f>COUNTIF($W$3:$AN$33,B42)</f>
        <v>0</v>
      </c>
      <c r="C39" s="93">
        <f t="shared" ref="C39:R39" si="15">COUNTIF($W$3:$AN$33,C42)</f>
        <v>0</v>
      </c>
      <c r="D39" s="93">
        <f t="shared" si="15"/>
        <v>0</v>
      </c>
      <c r="E39" s="93">
        <f t="shared" si="15"/>
        <v>0</v>
      </c>
      <c r="F39" s="93">
        <f t="shared" si="15"/>
        <v>0</v>
      </c>
      <c r="G39" s="93">
        <f t="shared" si="15"/>
        <v>0</v>
      </c>
      <c r="H39" s="93">
        <f t="shared" si="15"/>
        <v>0</v>
      </c>
      <c r="I39" s="93">
        <f t="shared" si="15"/>
        <v>0</v>
      </c>
      <c r="J39" s="93">
        <f t="shared" si="15"/>
        <v>0</v>
      </c>
      <c r="K39" s="93">
        <f t="shared" si="15"/>
        <v>0</v>
      </c>
      <c r="L39" s="93">
        <f t="shared" si="15"/>
        <v>0</v>
      </c>
      <c r="M39" s="129">
        <f t="shared" si="15"/>
        <v>0</v>
      </c>
      <c r="N39" s="130">
        <f t="shared" si="15"/>
        <v>0</v>
      </c>
      <c r="O39" s="131">
        <f t="shared" si="15"/>
        <v>0</v>
      </c>
      <c r="P39" s="93">
        <f t="shared" si="15"/>
        <v>0</v>
      </c>
      <c r="Q39" s="93">
        <f t="shared" si="15"/>
        <v>0</v>
      </c>
      <c r="R39" s="93">
        <f t="shared" si="15"/>
        <v>0</v>
      </c>
      <c r="S39" s="89">
        <f>SUM(B39:M39,Q39:R39)/3</f>
        <v>0</v>
      </c>
      <c r="T39"/>
      <c r="U39"/>
    </row>
    <row r="40" spans="1:44" ht="15" customHeight="1" thickBot="1">
      <c r="A40" s="157">
        <v>0.5</v>
      </c>
      <c r="B40" s="158">
        <f>COUNTIF($W$3:$AN$33,B43)</f>
        <v>0</v>
      </c>
      <c r="C40" s="159">
        <f t="shared" ref="C40:R40" si="16">COUNTIF($W$3:$AN$33,C43)</f>
        <v>0</v>
      </c>
      <c r="D40" s="159">
        <f t="shared" si="16"/>
        <v>0</v>
      </c>
      <c r="E40" s="159">
        <f t="shared" si="16"/>
        <v>0</v>
      </c>
      <c r="F40" s="159">
        <f t="shared" si="16"/>
        <v>0</v>
      </c>
      <c r="G40" s="159">
        <f t="shared" si="16"/>
        <v>0</v>
      </c>
      <c r="H40" s="159">
        <f t="shared" si="16"/>
        <v>0</v>
      </c>
      <c r="I40" s="159">
        <f t="shared" si="16"/>
        <v>0</v>
      </c>
      <c r="J40" s="159">
        <f t="shared" si="16"/>
        <v>0</v>
      </c>
      <c r="K40" s="159">
        <f t="shared" si="16"/>
        <v>0</v>
      </c>
      <c r="L40" s="159">
        <f t="shared" si="16"/>
        <v>0</v>
      </c>
      <c r="M40" s="165">
        <f t="shared" si="16"/>
        <v>0</v>
      </c>
      <c r="N40" s="166">
        <f t="shared" si="16"/>
        <v>0</v>
      </c>
      <c r="O40" s="167">
        <f t="shared" si="16"/>
        <v>0</v>
      </c>
      <c r="P40" s="159">
        <f t="shared" si="16"/>
        <v>0</v>
      </c>
      <c r="Q40" s="159">
        <f t="shared" si="16"/>
        <v>0</v>
      </c>
      <c r="R40" s="159">
        <f t="shared" si="16"/>
        <v>0</v>
      </c>
      <c r="S40" s="164">
        <f>SUM(B40:M40,Q40:R40)/2</f>
        <v>0</v>
      </c>
      <c r="T40"/>
      <c r="U40"/>
    </row>
    <row r="41" spans="1:44" ht="17.100000000000001" customHeight="1" thickBot="1">
      <c r="Q41" s="100"/>
      <c r="T41"/>
      <c r="U41"/>
    </row>
    <row r="42" spans="1:44" ht="15" hidden="1" customHeight="1">
      <c r="A42" s="101">
        <v>3</v>
      </c>
      <c r="B42" s="102" t="str">
        <f t="shared" ref="B42:K43" si="17">+B$36&amp;$A42</f>
        <v>国3</v>
      </c>
      <c r="C42" s="102" t="str">
        <f t="shared" si="17"/>
        <v>社3</v>
      </c>
      <c r="D42" s="102" t="str">
        <f t="shared" si="17"/>
        <v>算3</v>
      </c>
      <c r="E42" s="102" t="str">
        <f t="shared" si="17"/>
        <v>理3</v>
      </c>
      <c r="F42" s="102" t="str">
        <f t="shared" si="17"/>
        <v>生3</v>
      </c>
      <c r="G42" s="102" t="str">
        <f t="shared" si="17"/>
        <v>音3</v>
      </c>
      <c r="H42" s="102" t="str">
        <f t="shared" si="17"/>
        <v>図3</v>
      </c>
      <c r="I42" s="102" t="str">
        <f t="shared" si="17"/>
        <v>家3</v>
      </c>
      <c r="J42" s="102" t="str">
        <f t="shared" si="17"/>
        <v>体3</v>
      </c>
      <c r="K42" s="102" t="str">
        <f t="shared" si="17"/>
        <v>道3</v>
      </c>
      <c r="L42" s="102" t="str">
        <f t="shared" ref="L42:R43" si="18">+L$36&amp;$A42</f>
        <v>特3</v>
      </c>
      <c r="M42" s="102" t="str">
        <f t="shared" si="18"/>
        <v>総3</v>
      </c>
      <c r="N42" s="102" t="str">
        <f t="shared" si="18"/>
        <v>外3</v>
      </c>
      <c r="O42" s="102" t="str">
        <f t="shared" si="18"/>
        <v>カ3</v>
      </c>
      <c r="P42" s="102" t="str">
        <f t="shared" si="18"/>
        <v>委3</v>
      </c>
      <c r="Q42" s="102" t="str">
        <f t="shared" si="18"/>
        <v>ク3</v>
      </c>
      <c r="R42" s="102" t="str">
        <f t="shared" si="18"/>
        <v>行3</v>
      </c>
      <c r="T42"/>
      <c r="U42"/>
    </row>
    <row r="43" spans="1:44" ht="14.25" hidden="1" customHeight="1" thickBot="1">
      <c r="A43" s="104">
        <v>2</v>
      </c>
      <c r="B43" s="105" t="str">
        <f t="shared" si="17"/>
        <v>国2</v>
      </c>
      <c r="C43" s="105" t="str">
        <f t="shared" si="17"/>
        <v>社2</v>
      </c>
      <c r="D43" s="105" t="str">
        <f t="shared" si="17"/>
        <v>算2</v>
      </c>
      <c r="E43" s="105" t="str">
        <f t="shared" si="17"/>
        <v>理2</v>
      </c>
      <c r="F43" s="105" t="str">
        <f t="shared" si="17"/>
        <v>生2</v>
      </c>
      <c r="G43" s="105" t="str">
        <f t="shared" si="17"/>
        <v>音2</v>
      </c>
      <c r="H43" s="105" t="str">
        <f t="shared" si="17"/>
        <v>図2</v>
      </c>
      <c r="I43" s="105" t="str">
        <f t="shared" si="17"/>
        <v>家2</v>
      </c>
      <c r="J43" s="105" t="str">
        <f t="shared" si="17"/>
        <v>体2</v>
      </c>
      <c r="K43" s="105" t="str">
        <f t="shared" si="17"/>
        <v>道2</v>
      </c>
      <c r="L43" s="105" t="str">
        <f t="shared" si="18"/>
        <v>特2</v>
      </c>
      <c r="M43" s="105" t="str">
        <f t="shared" si="18"/>
        <v>総2</v>
      </c>
      <c r="N43" s="108" t="str">
        <f t="shared" si="18"/>
        <v>外2</v>
      </c>
      <c r="O43" s="108" t="str">
        <f t="shared" si="18"/>
        <v>カ2</v>
      </c>
      <c r="P43" s="108" t="str">
        <f t="shared" si="18"/>
        <v>委2</v>
      </c>
      <c r="Q43" s="108" t="str">
        <f t="shared" si="18"/>
        <v>ク2</v>
      </c>
      <c r="R43" s="108" t="str">
        <f t="shared" si="18"/>
        <v>行2</v>
      </c>
      <c r="T43"/>
      <c r="U43"/>
    </row>
    <row r="44" spans="1:44" ht="15" customHeight="1">
      <c r="N44" s="132"/>
      <c r="O44" s="397" t="s">
        <v>40</v>
      </c>
      <c r="P44" s="397"/>
      <c r="Q44" s="397" t="s">
        <v>41</v>
      </c>
      <c r="R44" s="398"/>
      <c r="T44"/>
      <c r="U44"/>
    </row>
    <row r="45" spans="1:44" ht="13.65" customHeight="1">
      <c r="N45" s="133" t="s">
        <v>42</v>
      </c>
      <c r="O45" s="399">
        <f>SUM(B37:N37)</f>
        <v>0</v>
      </c>
      <c r="P45" s="399"/>
      <c r="Q45" s="399">
        <f>SUM(O37:R37)</f>
        <v>0</v>
      </c>
      <c r="R45" s="400"/>
    </row>
    <row r="46" spans="1:44" ht="13.8" thickBot="1">
      <c r="N46" s="134" t="s">
        <v>43</v>
      </c>
      <c r="O46" s="389">
        <f>SUM(B38:N38)</f>
        <v>0</v>
      </c>
      <c r="P46" s="389"/>
      <c r="Q46" s="389">
        <f>SUM(O38:R38)</f>
        <v>0</v>
      </c>
      <c r="R46" s="390"/>
    </row>
  </sheetData>
  <mergeCells count="74">
    <mergeCell ref="I31:P31"/>
    <mergeCell ref="I30:P30"/>
    <mergeCell ref="I29:P29"/>
    <mergeCell ref="I28:P28"/>
    <mergeCell ref="Q30:S30"/>
    <mergeCell ref="O46:P46"/>
    <mergeCell ref="Q46:R46"/>
    <mergeCell ref="I25:P25"/>
    <mergeCell ref="I22:P22"/>
    <mergeCell ref="I23:P23"/>
    <mergeCell ref="Q29:S29"/>
    <mergeCell ref="Q26:S26"/>
    <mergeCell ref="Q27:S27"/>
    <mergeCell ref="Q31:S31"/>
    <mergeCell ref="I32:P32"/>
    <mergeCell ref="Q25:S25"/>
    <mergeCell ref="I24:P24"/>
    <mergeCell ref="I27:P27"/>
    <mergeCell ref="I26:P26"/>
    <mergeCell ref="O45:P45"/>
    <mergeCell ref="Q45:R45"/>
    <mergeCell ref="I20:P20"/>
    <mergeCell ref="S35:S36"/>
    <mergeCell ref="O44:P44"/>
    <mergeCell ref="Q44:R44"/>
    <mergeCell ref="I33:P33"/>
    <mergeCell ref="Q33:S33"/>
    <mergeCell ref="A35:N35"/>
    <mergeCell ref="I34:M34"/>
    <mergeCell ref="Q21:S21"/>
    <mergeCell ref="Q22:S22"/>
    <mergeCell ref="Q24:S24"/>
    <mergeCell ref="Q20:S20"/>
    <mergeCell ref="Q23:S23"/>
    <mergeCell ref="I21:P21"/>
    <mergeCell ref="Q28:S28"/>
    <mergeCell ref="Q32:S32"/>
    <mergeCell ref="C1:G1"/>
    <mergeCell ref="I7:P7"/>
    <mergeCell ref="I10:P10"/>
    <mergeCell ref="I11:P11"/>
    <mergeCell ref="I13:P13"/>
    <mergeCell ref="I2:P2"/>
    <mergeCell ref="I3:P3"/>
    <mergeCell ref="I4:P4"/>
    <mergeCell ref="I5:P5"/>
    <mergeCell ref="I6:P6"/>
    <mergeCell ref="I8:P8"/>
    <mergeCell ref="I9:P9"/>
    <mergeCell ref="I12:P12"/>
    <mergeCell ref="Q15:S15"/>
    <mergeCell ref="Q16:S16"/>
    <mergeCell ref="Q17:S17"/>
    <mergeCell ref="I14:P14"/>
    <mergeCell ref="I19:P19"/>
    <mergeCell ref="I18:P18"/>
    <mergeCell ref="I16:P16"/>
    <mergeCell ref="I17:P17"/>
    <mergeCell ref="I15:P15"/>
    <mergeCell ref="Q18:S18"/>
    <mergeCell ref="Q19:S19"/>
    <mergeCell ref="Q9:S9"/>
    <mergeCell ref="Q10:S10"/>
    <mergeCell ref="Q11:S11"/>
    <mergeCell ref="Q14:S14"/>
    <mergeCell ref="Q13:S13"/>
    <mergeCell ref="Q12:S12"/>
    <mergeCell ref="Q2:S2"/>
    <mergeCell ref="Q3:S3"/>
    <mergeCell ref="Q7:S7"/>
    <mergeCell ref="Q8:S8"/>
    <mergeCell ref="Q6:S6"/>
    <mergeCell ref="Q4:S4"/>
    <mergeCell ref="Q5:S5"/>
  </mergeCells>
  <phoneticPr fontId="2"/>
  <conditionalFormatting sqref="A3:B33 I3:I33 Q3:Q33 B34:I34 O34 A34:A35">
    <cfRule type="expression" dxfId="38" priority="1" stopIfTrue="1">
      <formula>$B3="土"</formula>
    </cfRule>
    <cfRule type="expression" dxfId="37" priority="2" stopIfTrue="1">
      <formula>$B3="日"</formula>
    </cfRule>
  </conditionalFormatting>
  <conditionalFormatting sqref="C3:H33">
    <cfRule type="expression" dxfId="36" priority="3" stopIfTrue="1">
      <formula>AND(U3&lt;4,U3&gt;0.5)</formula>
    </cfRule>
    <cfRule type="expression" dxfId="35" priority="4" stopIfTrue="1">
      <formula>$B3="土"</formula>
    </cfRule>
    <cfRule type="expression" dxfId="34" priority="5" stopIfTrue="1">
      <formula>$B3="日"</formula>
    </cfRule>
  </conditionalFormatting>
  <dataValidations count="2">
    <dataValidation type="list" allowBlank="1" showInputMessage="1" showErrorMessage="1" sqref="C34:H34" xr:uid="{00000000-0002-0000-0B00-000000000000}">
      <formula1>#REF!</formula1>
    </dataValidation>
    <dataValidation type="list" allowBlank="1" showInputMessage="1" sqref="C3:H33" xr:uid="{00000000-0002-0000-0B00-000001000000}">
      <formula1>$B$36:$S$36</formula1>
    </dataValidation>
  </dataValidations>
  <printOptions horizontalCentered="1" verticalCentered="1"/>
  <pageMargins left="0.31496062992125984" right="0.31496062992125984" top="0.31496062992125984" bottom="0.31496062992125984" header="0.23622047244094491" footer="0.31496062992125984"/>
  <pageSetup paperSize="13" scale="81"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6">
    <tabColor indexed="14"/>
    <pageSetUpPr fitToPage="1"/>
  </sheetPr>
  <dimension ref="A1:AR45"/>
  <sheetViews>
    <sheetView showZeros="0" zoomScaleNormal="100" zoomScaleSheetLayoutView="100" workbookViewId="0">
      <selection activeCell="C3" sqref="C3"/>
    </sheetView>
  </sheetViews>
  <sheetFormatPr defaultRowHeight="13.2"/>
  <cols>
    <col min="1" max="1" width="5.44140625" style="8" customWidth="1"/>
    <col min="2" max="2" width="5.44140625" style="98" customWidth="1"/>
    <col min="3" max="19" width="5.44140625" style="6" customWidth="1"/>
    <col min="20" max="20" width="4.33203125" style="6" customWidth="1"/>
    <col min="21" max="21" width="2.44140625" style="6" hidden="1" customWidth="1"/>
    <col min="22" max="22" width="3" hidden="1" customWidth="1"/>
    <col min="23" max="23" width="2.33203125" hidden="1" customWidth="1"/>
    <col min="24" max="25" width="3" hidden="1" customWidth="1"/>
    <col min="26" max="26" width="2.44140625" hidden="1" customWidth="1"/>
    <col min="27" max="44" width="3" hidden="1" customWidth="1"/>
  </cols>
  <sheetData>
    <row r="1" spans="1:44" s="15" customFormat="1" ht="41.25" customHeight="1" thickBot="1">
      <c r="A1" s="8"/>
      <c r="B1" s="9"/>
      <c r="C1" s="391">
        <f>+年間行事!AO4</f>
        <v>46054</v>
      </c>
      <c r="D1" s="391"/>
      <c r="E1" s="391"/>
      <c r="F1" s="391"/>
      <c r="G1" s="391"/>
      <c r="H1" s="10" t="s">
        <v>17</v>
      </c>
      <c r="I1" s="112"/>
      <c r="J1" s="112"/>
      <c r="K1" s="112"/>
      <c r="L1" s="112"/>
      <c r="M1" s="113"/>
      <c r="N1" s="113"/>
      <c r="O1" s="13">
        <f>年間行事!$Q$1</f>
        <v>7</v>
      </c>
      <c r="P1" s="13" t="s">
        <v>2</v>
      </c>
      <c r="Q1" s="14">
        <f>年間行事!$U$1</f>
        <v>1</v>
      </c>
      <c r="R1" s="14" t="s">
        <v>3</v>
      </c>
      <c r="S1" s="113"/>
      <c r="T1" s="113"/>
      <c r="U1" s="114"/>
      <c r="V1" s="115"/>
      <c r="W1" s="115"/>
      <c r="X1" s="115"/>
      <c r="Y1" s="115"/>
      <c r="Z1" s="116"/>
      <c r="AA1" s="117">
        <v>1</v>
      </c>
      <c r="AB1" s="118">
        <v>2</v>
      </c>
      <c r="AC1" s="118">
        <v>3</v>
      </c>
      <c r="AD1" s="119">
        <v>1</v>
      </c>
      <c r="AE1" s="119">
        <v>2</v>
      </c>
      <c r="AF1" s="119">
        <v>3</v>
      </c>
      <c r="AG1" s="118">
        <v>1</v>
      </c>
      <c r="AH1" s="118">
        <v>2</v>
      </c>
      <c r="AI1" s="118">
        <v>3</v>
      </c>
      <c r="AJ1" s="119">
        <v>1</v>
      </c>
      <c r="AK1" s="119">
        <v>2</v>
      </c>
      <c r="AL1" s="119">
        <v>3</v>
      </c>
      <c r="AM1" s="118">
        <v>1</v>
      </c>
      <c r="AN1" s="118">
        <v>2</v>
      </c>
      <c r="AO1" s="118">
        <v>3</v>
      </c>
      <c r="AP1" s="119">
        <v>1</v>
      </c>
      <c r="AQ1" s="119">
        <v>2</v>
      </c>
      <c r="AR1" s="120">
        <v>3</v>
      </c>
    </row>
    <row r="2" spans="1:44" ht="21.15" customHeight="1" thickBot="1">
      <c r="A2" s="135"/>
      <c r="B2" s="136"/>
      <c r="C2" s="25">
        <v>1</v>
      </c>
      <c r="D2" s="26">
        <v>2</v>
      </c>
      <c r="E2" s="26">
        <v>3</v>
      </c>
      <c r="F2" s="26">
        <v>4</v>
      </c>
      <c r="G2" s="26">
        <v>5</v>
      </c>
      <c r="H2" s="27">
        <v>6</v>
      </c>
      <c r="I2" s="457" t="s">
        <v>18</v>
      </c>
      <c r="J2" s="466"/>
      <c r="K2" s="466"/>
      <c r="L2" s="466"/>
      <c r="M2" s="466"/>
      <c r="N2" s="466"/>
      <c r="O2" s="466"/>
      <c r="P2" s="466"/>
      <c r="Q2" s="447" t="s">
        <v>44</v>
      </c>
      <c r="R2" s="466"/>
      <c r="S2" s="467"/>
      <c r="T2"/>
      <c r="U2"/>
    </row>
    <row r="3" spans="1:44" ht="21.15" customHeight="1" thickTop="1">
      <c r="A3" s="28">
        <f>+C1</f>
        <v>46054</v>
      </c>
      <c r="B3" s="29" t="str">
        <f t="shared" ref="B3:B30" si="0">TEXT(A3,"aaa")</f>
        <v>日</v>
      </c>
      <c r="C3" s="30"/>
      <c r="D3" s="31"/>
      <c r="E3" s="31"/>
      <c r="F3" s="31"/>
      <c r="G3" s="31"/>
      <c r="H3" s="32"/>
      <c r="I3" s="458" t="str">
        <f>+年間行事!AQ4&amp;年間行事!AR4</f>
        <v xml:space="preserve">
　</v>
      </c>
      <c r="J3" s="471"/>
      <c r="K3" s="471"/>
      <c r="L3" s="471"/>
      <c r="M3" s="471"/>
      <c r="N3" s="471"/>
      <c r="O3" s="471"/>
      <c r="P3" s="472"/>
      <c r="Q3" s="468"/>
      <c r="R3" s="469"/>
      <c r="S3" s="470"/>
      <c r="T3"/>
      <c r="U3" s="16">
        <f t="shared" ref="U3:U32" si="1">IF(ISERROR(HLOOKUP(C3,$B$35:$S$35,1,0)),LEN(C3),"")</f>
        <v>0</v>
      </c>
      <c r="V3" s="17">
        <f t="shared" ref="V3:V32" si="2">IF(ISERROR(HLOOKUP(D3,$B$35:$S$35,1,0)),LEN(D3),"")</f>
        <v>0</v>
      </c>
      <c r="W3" s="17">
        <f t="shared" ref="W3:W32" si="3">IF(ISERROR(HLOOKUP(E3,$B$35:$S$35,1,0)),LEN(E3),"")</f>
        <v>0</v>
      </c>
      <c r="X3" s="17">
        <f t="shared" ref="X3:X32" si="4">IF(ISERROR(HLOOKUP(F3,$B$35:$S$35,1,0)),LEN(F3),"")</f>
        <v>0</v>
      </c>
      <c r="Y3" s="17">
        <f t="shared" ref="Y3:Y32" si="5">IF(ISERROR(HLOOKUP(G3,$B$35:$S$35,1,0)),LEN(G3),"")</f>
        <v>0</v>
      </c>
      <c r="Z3" s="18">
        <f t="shared" ref="Z3:Z32" si="6">IF(ISERROR(HLOOKUP(H3,$B$35:$S$35,1,0)),LEN(H3),"")</f>
        <v>0</v>
      </c>
      <c r="AA3" s="33" t="str">
        <f t="shared" ref="AA3:AC32" si="7">IF($U3="","",MID($C3,AA$1,1)&amp;$U3)</f>
        <v>0</v>
      </c>
      <c r="AB3" s="34" t="str">
        <f t="shared" si="7"/>
        <v>0</v>
      </c>
      <c r="AC3" s="34" t="str">
        <f t="shared" si="7"/>
        <v>0</v>
      </c>
      <c r="AD3" s="34" t="str">
        <f t="shared" ref="AD3:AF32" si="8">IF($V3="","",MID($D3,AD$1,1)&amp;$V3)</f>
        <v>0</v>
      </c>
      <c r="AE3" s="34" t="str">
        <f t="shared" si="8"/>
        <v>0</v>
      </c>
      <c r="AF3" s="34" t="str">
        <f t="shared" si="8"/>
        <v>0</v>
      </c>
      <c r="AG3" s="34" t="str">
        <f t="shared" ref="AG3:AI32" si="9">IF($W3="","",MID($E3,AG$1,1)&amp;$W3)</f>
        <v>0</v>
      </c>
      <c r="AH3" s="34" t="str">
        <f t="shared" si="9"/>
        <v>0</v>
      </c>
      <c r="AI3" s="34" t="str">
        <f t="shared" si="9"/>
        <v>0</v>
      </c>
      <c r="AJ3" s="34" t="str">
        <f t="shared" ref="AJ3:AL32" si="10">IF($X3="","",MID($F3,AJ$1,1)&amp;$X3)</f>
        <v>0</v>
      </c>
      <c r="AK3" s="34" t="str">
        <f t="shared" si="10"/>
        <v>0</v>
      </c>
      <c r="AL3" s="34" t="str">
        <f t="shared" si="10"/>
        <v>0</v>
      </c>
      <c r="AM3" s="34" t="str">
        <f t="shared" ref="AM3:AO32" si="11">IF($Y3="","",MID($G3,AM$1,1)&amp;$Y3)</f>
        <v>0</v>
      </c>
      <c r="AN3" s="34" t="str">
        <f t="shared" si="11"/>
        <v>0</v>
      </c>
      <c r="AO3" s="34" t="str">
        <f t="shared" si="11"/>
        <v>0</v>
      </c>
      <c r="AP3" s="34" t="str">
        <f t="shared" ref="AP3:AR32" si="12">IF($Z3="","",MID($H3,AP$1,1)&amp;$Z3)</f>
        <v>0</v>
      </c>
      <c r="AQ3" s="34" t="str">
        <f t="shared" si="12"/>
        <v>0</v>
      </c>
      <c r="AR3" s="35" t="str">
        <f t="shared" si="12"/>
        <v>0</v>
      </c>
    </row>
    <row r="4" spans="1:44" ht="21.15" customHeight="1">
      <c r="A4" s="28">
        <f t="shared" ref="A4:A30" si="13">+A3+1</f>
        <v>46055</v>
      </c>
      <c r="B4" s="29" t="str">
        <f t="shared" si="0"/>
        <v>月</v>
      </c>
      <c r="C4" s="36"/>
      <c r="D4" s="37"/>
      <c r="E4" s="37"/>
      <c r="F4" s="37"/>
      <c r="G4" s="37"/>
      <c r="H4" s="38"/>
      <c r="I4" s="453" t="str">
        <f>+年間行事!AQ5&amp;年間行事!AR5</f>
        <v/>
      </c>
      <c r="J4" s="442"/>
      <c r="K4" s="442"/>
      <c r="L4" s="442"/>
      <c r="M4" s="442"/>
      <c r="N4" s="442"/>
      <c r="O4" s="442"/>
      <c r="P4" s="454"/>
      <c r="Q4" s="464"/>
      <c r="R4" s="464"/>
      <c r="S4" s="465"/>
      <c r="T4"/>
      <c r="U4" s="39">
        <f t="shared" si="1"/>
        <v>0</v>
      </c>
      <c r="V4" s="40">
        <f t="shared" si="2"/>
        <v>0</v>
      </c>
      <c r="W4" s="40">
        <f t="shared" si="3"/>
        <v>0</v>
      </c>
      <c r="X4" s="40">
        <f t="shared" si="4"/>
        <v>0</v>
      </c>
      <c r="Y4" s="40">
        <f t="shared" si="5"/>
        <v>0</v>
      </c>
      <c r="Z4" s="41">
        <f t="shared" si="6"/>
        <v>0</v>
      </c>
      <c r="AA4" s="42" t="str">
        <f t="shared" si="7"/>
        <v>0</v>
      </c>
      <c r="AB4" s="43" t="str">
        <f t="shared" si="7"/>
        <v>0</v>
      </c>
      <c r="AC4" s="43" t="str">
        <f t="shared" si="7"/>
        <v>0</v>
      </c>
      <c r="AD4" s="43" t="str">
        <f t="shared" si="8"/>
        <v>0</v>
      </c>
      <c r="AE4" s="43" t="str">
        <f t="shared" si="8"/>
        <v>0</v>
      </c>
      <c r="AF4" s="43" t="str">
        <f t="shared" si="8"/>
        <v>0</v>
      </c>
      <c r="AG4" s="43" t="str">
        <f t="shared" si="9"/>
        <v>0</v>
      </c>
      <c r="AH4" s="43" t="str">
        <f t="shared" si="9"/>
        <v>0</v>
      </c>
      <c r="AI4" s="43" t="str">
        <f t="shared" si="9"/>
        <v>0</v>
      </c>
      <c r="AJ4" s="43" t="str">
        <f t="shared" si="10"/>
        <v>0</v>
      </c>
      <c r="AK4" s="43" t="str">
        <f t="shared" si="10"/>
        <v>0</v>
      </c>
      <c r="AL4" s="43" t="str">
        <f t="shared" si="10"/>
        <v>0</v>
      </c>
      <c r="AM4" s="43" t="str">
        <f t="shared" si="11"/>
        <v>0</v>
      </c>
      <c r="AN4" s="43" t="str">
        <f t="shared" si="11"/>
        <v>0</v>
      </c>
      <c r="AO4" s="43" t="str">
        <f t="shared" si="11"/>
        <v>0</v>
      </c>
      <c r="AP4" s="43" t="str">
        <f t="shared" si="12"/>
        <v>0</v>
      </c>
      <c r="AQ4" s="43" t="str">
        <f t="shared" si="12"/>
        <v>0</v>
      </c>
      <c r="AR4" s="44" t="str">
        <f t="shared" si="12"/>
        <v>0</v>
      </c>
    </row>
    <row r="5" spans="1:44" ht="21.15" customHeight="1">
      <c r="A5" s="28">
        <f t="shared" si="13"/>
        <v>46056</v>
      </c>
      <c r="B5" s="29" t="str">
        <f t="shared" si="0"/>
        <v>火</v>
      </c>
      <c r="C5" s="36"/>
      <c r="D5" s="37"/>
      <c r="E5" s="37"/>
      <c r="F5" s="37"/>
      <c r="G5" s="37"/>
      <c r="H5" s="38"/>
      <c r="I5" s="453" t="str">
        <f>+年間行事!AQ6&amp;年間行事!AR6</f>
        <v/>
      </c>
      <c r="J5" s="442"/>
      <c r="K5" s="442"/>
      <c r="L5" s="442"/>
      <c r="M5" s="442"/>
      <c r="N5" s="442"/>
      <c r="O5" s="442"/>
      <c r="P5" s="454"/>
      <c r="Q5" s="464"/>
      <c r="R5" s="464"/>
      <c r="S5" s="465"/>
      <c r="T5"/>
      <c r="U5" s="39">
        <f t="shared" si="1"/>
        <v>0</v>
      </c>
      <c r="V5" s="40">
        <f t="shared" si="2"/>
        <v>0</v>
      </c>
      <c r="W5" s="40">
        <f t="shared" si="3"/>
        <v>0</v>
      </c>
      <c r="X5" s="40">
        <f t="shared" si="4"/>
        <v>0</v>
      </c>
      <c r="Y5" s="40">
        <f t="shared" si="5"/>
        <v>0</v>
      </c>
      <c r="Z5" s="41">
        <f t="shared" si="6"/>
        <v>0</v>
      </c>
      <c r="AA5" s="42" t="str">
        <f t="shared" si="7"/>
        <v>0</v>
      </c>
      <c r="AB5" s="43" t="str">
        <f t="shared" si="7"/>
        <v>0</v>
      </c>
      <c r="AC5" s="43" t="str">
        <f t="shared" si="7"/>
        <v>0</v>
      </c>
      <c r="AD5" s="43" t="str">
        <f t="shared" si="8"/>
        <v>0</v>
      </c>
      <c r="AE5" s="43" t="str">
        <f t="shared" si="8"/>
        <v>0</v>
      </c>
      <c r="AF5" s="43" t="str">
        <f t="shared" si="8"/>
        <v>0</v>
      </c>
      <c r="AG5" s="43" t="str">
        <f t="shared" si="9"/>
        <v>0</v>
      </c>
      <c r="AH5" s="43" t="str">
        <f t="shared" si="9"/>
        <v>0</v>
      </c>
      <c r="AI5" s="43" t="str">
        <f t="shared" si="9"/>
        <v>0</v>
      </c>
      <c r="AJ5" s="43" t="str">
        <f t="shared" si="10"/>
        <v>0</v>
      </c>
      <c r="AK5" s="43" t="str">
        <f t="shared" si="10"/>
        <v>0</v>
      </c>
      <c r="AL5" s="43" t="str">
        <f t="shared" si="10"/>
        <v>0</v>
      </c>
      <c r="AM5" s="43" t="str">
        <f t="shared" si="11"/>
        <v>0</v>
      </c>
      <c r="AN5" s="43" t="str">
        <f t="shared" si="11"/>
        <v>0</v>
      </c>
      <c r="AO5" s="43" t="str">
        <f t="shared" si="11"/>
        <v>0</v>
      </c>
      <c r="AP5" s="43" t="str">
        <f t="shared" si="12"/>
        <v>0</v>
      </c>
      <c r="AQ5" s="43" t="str">
        <f t="shared" si="12"/>
        <v>0</v>
      </c>
      <c r="AR5" s="44" t="str">
        <f t="shared" si="12"/>
        <v>0</v>
      </c>
    </row>
    <row r="6" spans="1:44" ht="21.15" customHeight="1">
      <c r="A6" s="28">
        <f t="shared" si="13"/>
        <v>46057</v>
      </c>
      <c r="B6" s="29" t="str">
        <f t="shared" si="0"/>
        <v>水</v>
      </c>
      <c r="C6" s="36"/>
      <c r="D6" s="37"/>
      <c r="E6" s="37"/>
      <c r="F6" s="37"/>
      <c r="G6" s="37"/>
      <c r="H6" s="38"/>
      <c r="I6" s="453" t="str">
        <f>+年間行事!AQ7&amp;年間行事!AR7</f>
        <v/>
      </c>
      <c r="J6" s="442"/>
      <c r="K6" s="442"/>
      <c r="L6" s="442"/>
      <c r="M6" s="442"/>
      <c r="N6" s="442"/>
      <c r="O6" s="442"/>
      <c r="P6" s="454"/>
      <c r="Q6" s="464"/>
      <c r="R6" s="464"/>
      <c r="S6" s="465"/>
      <c r="T6"/>
      <c r="U6" s="39">
        <f t="shared" si="1"/>
        <v>0</v>
      </c>
      <c r="V6" s="40">
        <f t="shared" si="2"/>
        <v>0</v>
      </c>
      <c r="W6" s="40">
        <f t="shared" si="3"/>
        <v>0</v>
      </c>
      <c r="X6" s="40">
        <f t="shared" si="4"/>
        <v>0</v>
      </c>
      <c r="Y6" s="40">
        <f t="shared" si="5"/>
        <v>0</v>
      </c>
      <c r="Z6" s="41">
        <f t="shared" si="6"/>
        <v>0</v>
      </c>
      <c r="AA6" s="42" t="str">
        <f t="shared" si="7"/>
        <v>0</v>
      </c>
      <c r="AB6" s="43" t="str">
        <f t="shared" si="7"/>
        <v>0</v>
      </c>
      <c r="AC6" s="43" t="str">
        <f t="shared" si="7"/>
        <v>0</v>
      </c>
      <c r="AD6" s="43" t="str">
        <f t="shared" si="8"/>
        <v>0</v>
      </c>
      <c r="AE6" s="43" t="str">
        <f t="shared" si="8"/>
        <v>0</v>
      </c>
      <c r="AF6" s="43" t="str">
        <f t="shared" si="8"/>
        <v>0</v>
      </c>
      <c r="AG6" s="43" t="str">
        <f t="shared" si="9"/>
        <v>0</v>
      </c>
      <c r="AH6" s="43" t="str">
        <f t="shared" si="9"/>
        <v>0</v>
      </c>
      <c r="AI6" s="43" t="str">
        <f t="shared" si="9"/>
        <v>0</v>
      </c>
      <c r="AJ6" s="43" t="str">
        <f t="shared" si="10"/>
        <v>0</v>
      </c>
      <c r="AK6" s="43" t="str">
        <f t="shared" si="10"/>
        <v>0</v>
      </c>
      <c r="AL6" s="43" t="str">
        <f t="shared" si="10"/>
        <v>0</v>
      </c>
      <c r="AM6" s="43" t="str">
        <f t="shared" si="11"/>
        <v>0</v>
      </c>
      <c r="AN6" s="43" t="str">
        <f t="shared" si="11"/>
        <v>0</v>
      </c>
      <c r="AO6" s="43" t="str">
        <f t="shared" si="11"/>
        <v>0</v>
      </c>
      <c r="AP6" s="43" t="str">
        <f t="shared" si="12"/>
        <v>0</v>
      </c>
      <c r="AQ6" s="43" t="str">
        <f t="shared" si="12"/>
        <v>0</v>
      </c>
      <c r="AR6" s="44" t="str">
        <f t="shared" si="12"/>
        <v>0</v>
      </c>
    </row>
    <row r="7" spans="1:44" ht="21.15" customHeight="1">
      <c r="A7" s="28">
        <f t="shared" si="13"/>
        <v>46058</v>
      </c>
      <c r="B7" s="29" t="str">
        <f t="shared" si="0"/>
        <v>木</v>
      </c>
      <c r="C7" s="36"/>
      <c r="D7" s="37"/>
      <c r="E7" s="37"/>
      <c r="F7" s="37"/>
      <c r="G7" s="37"/>
      <c r="H7" s="38"/>
      <c r="I7" s="453" t="str">
        <f>+年間行事!AQ8&amp;年間行事!AR8</f>
        <v>A</v>
      </c>
      <c r="J7" s="442"/>
      <c r="K7" s="442"/>
      <c r="L7" s="442"/>
      <c r="M7" s="442"/>
      <c r="N7" s="442"/>
      <c r="O7" s="442"/>
      <c r="P7" s="454"/>
      <c r="Q7" s="464"/>
      <c r="R7" s="464"/>
      <c r="S7" s="465"/>
      <c r="T7"/>
      <c r="U7" s="39">
        <f t="shared" si="1"/>
        <v>0</v>
      </c>
      <c r="V7" s="40">
        <f t="shared" si="2"/>
        <v>0</v>
      </c>
      <c r="W7" s="40">
        <f t="shared" si="3"/>
        <v>0</v>
      </c>
      <c r="X7" s="40">
        <f t="shared" si="4"/>
        <v>0</v>
      </c>
      <c r="Y7" s="40">
        <f t="shared" si="5"/>
        <v>0</v>
      </c>
      <c r="Z7" s="41">
        <f t="shared" si="6"/>
        <v>0</v>
      </c>
      <c r="AA7" s="42" t="str">
        <f t="shared" si="7"/>
        <v>0</v>
      </c>
      <c r="AB7" s="43" t="str">
        <f t="shared" si="7"/>
        <v>0</v>
      </c>
      <c r="AC7" s="43" t="str">
        <f t="shared" si="7"/>
        <v>0</v>
      </c>
      <c r="AD7" s="43" t="str">
        <f t="shared" si="8"/>
        <v>0</v>
      </c>
      <c r="AE7" s="43" t="str">
        <f t="shared" si="8"/>
        <v>0</v>
      </c>
      <c r="AF7" s="43" t="str">
        <f t="shared" si="8"/>
        <v>0</v>
      </c>
      <c r="AG7" s="43" t="str">
        <f t="shared" si="9"/>
        <v>0</v>
      </c>
      <c r="AH7" s="43" t="str">
        <f t="shared" si="9"/>
        <v>0</v>
      </c>
      <c r="AI7" s="43" t="str">
        <f t="shared" si="9"/>
        <v>0</v>
      </c>
      <c r="AJ7" s="43" t="str">
        <f t="shared" si="10"/>
        <v>0</v>
      </c>
      <c r="AK7" s="43" t="str">
        <f t="shared" si="10"/>
        <v>0</v>
      </c>
      <c r="AL7" s="43" t="str">
        <f t="shared" si="10"/>
        <v>0</v>
      </c>
      <c r="AM7" s="43" t="str">
        <f t="shared" si="11"/>
        <v>0</v>
      </c>
      <c r="AN7" s="43" t="str">
        <f t="shared" si="11"/>
        <v>0</v>
      </c>
      <c r="AO7" s="43" t="str">
        <f t="shared" si="11"/>
        <v>0</v>
      </c>
      <c r="AP7" s="43" t="str">
        <f t="shared" si="12"/>
        <v>0</v>
      </c>
      <c r="AQ7" s="43" t="str">
        <f t="shared" si="12"/>
        <v>0</v>
      </c>
      <c r="AR7" s="44" t="str">
        <f t="shared" si="12"/>
        <v>0</v>
      </c>
    </row>
    <row r="8" spans="1:44" ht="21.15" customHeight="1">
      <c r="A8" s="28">
        <f t="shared" si="13"/>
        <v>46059</v>
      </c>
      <c r="B8" s="29" t="str">
        <f t="shared" si="0"/>
        <v>金</v>
      </c>
      <c r="C8" s="36"/>
      <c r="D8" s="37"/>
      <c r="E8" s="37"/>
      <c r="F8" s="37"/>
      <c r="G8" s="37"/>
      <c r="H8" s="38"/>
      <c r="I8" s="453" t="str">
        <f>+年間行事!AQ9&amp;年間行事!AR9</f>
        <v/>
      </c>
      <c r="J8" s="442"/>
      <c r="K8" s="442"/>
      <c r="L8" s="442"/>
      <c r="M8" s="442"/>
      <c r="N8" s="442"/>
      <c r="O8" s="442"/>
      <c r="P8" s="454"/>
      <c r="Q8" s="464"/>
      <c r="R8" s="464"/>
      <c r="S8" s="465"/>
      <c r="T8"/>
      <c r="U8" s="39">
        <f t="shared" si="1"/>
        <v>0</v>
      </c>
      <c r="V8" s="40">
        <f t="shared" si="2"/>
        <v>0</v>
      </c>
      <c r="W8" s="40">
        <f t="shared" si="3"/>
        <v>0</v>
      </c>
      <c r="X8" s="40">
        <f t="shared" si="4"/>
        <v>0</v>
      </c>
      <c r="Y8" s="40">
        <f t="shared" si="5"/>
        <v>0</v>
      </c>
      <c r="Z8" s="41">
        <f t="shared" si="6"/>
        <v>0</v>
      </c>
      <c r="AA8" s="42" t="str">
        <f t="shared" si="7"/>
        <v>0</v>
      </c>
      <c r="AB8" s="43" t="str">
        <f t="shared" si="7"/>
        <v>0</v>
      </c>
      <c r="AC8" s="43" t="str">
        <f t="shared" si="7"/>
        <v>0</v>
      </c>
      <c r="AD8" s="43" t="str">
        <f t="shared" si="8"/>
        <v>0</v>
      </c>
      <c r="AE8" s="43" t="str">
        <f t="shared" si="8"/>
        <v>0</v>
      </c>
      <c r="AF8" s="43" t="str">
        <f t="shared" si="8"/>
        <v>0</v>
      </c>
      <c r="AG8" s="43" t="str">
        <f t="shared" si="9"/>
        <v>0</v>
      </c>
      <c r="AH8" s="43" t="str">
        <f t="shared" si="9"/>
        <v>0</v>
      </c>
      <c r="AI8" s="43" t="str">
        <f t="shared" si="9"/>
        <v>0</v>
      </c>
      <c r="AJ8" s="43" t="str">
        <f t="shared" si="10"/>
        <v>0</v>
      </c>
      <c r="AK8" s="43" t="str">
        <f t="shared" si="10"/>
        <v>0</v>
      </c>
      <c r="AL8" s="43" t="str">
        <f t="shared" si="10"/>
        <v>0</v>
      </c>
      <c r="AM8" s="43" t="str">
        <f t="shared" si="11"/>
        <v>0</v>
      </c>
      <c r="AN8" s="43" t="str">
        <f t="shared" si="11"/>
        <v>0</v>
      </c>
      <c r="AO8" s="43" t="str">
        <f t="shared" si="11"/>
        <v>0</v>
      </c>
      <c r="AP8" s="43" t="str">
        <f t="shared" si="12"/>
        <v>0</v>
      </c>
      <c r="AQ8" s="43" t="str">
        <f t="shared" si="12"/>
        <v>0</v>
      </c>
      <c r="AR8" s="44" t="str">
        <f t="shared" si="12"/>
        <v>0</v>
      </c>
    </row>
    <row r="9" spans="1:44" ht="21.15" customHeight="1">
      <c r="A9" s="28">
        <f t="shared" si="13"/>
        <v>46060</v>
      </c>
      <c r="B9" s="29" t="str">
        <f t="shared" si="0"/>
        <v>土</v>
      </c>
      <c r="C9" s="36"/>
      <c r="D9" s="37"/>
      <c r="E9" s="37"/>
      <c r="F9" s="37"/>
      <c r="G9" s="37"/>
      <c r="H9" s="38"/>
      <c r="I9" s="473" t="str">
        <f>+年間行事!AQ10&amp;年間行事!AR10</f>
        <v/>
      </c>
      <c r="J9" s="474"/>
      <c r="K9" s="474"/>
      <c r="L9" s="474"/>
      <c r="M9" s="474"/>
      <c r="N9" s="474"/>
      <c r="O9" s="474"/>
      <c r="P9" s="475"/>
      <c r="Q9" s="464"/>
      <c r="R9" s="464"/>
      <c r="S9" s="465"/>
      <c r="T9"/>
      <c r="U9" s="39">
        <f t="shared" si="1"/>
        <v>0</v>
      </c>
      <c r="V9" s="40">
        <f t="shared" si="2"/>
        <v>0</v>
      </c>
      <c r="W9" s="40">
        <f t="shared" si="3"/>
        <v>0</v>
      </c>
      <c r="X9" s="40">
        <f t="shared" si="4"/>
        <v>0</v>
      </c>
      <c r="Y9" s="40">
        <f t="shared" si="5"/>
        <v>0</v>
      </c>
      <c r="Z9" s="41">
        <f t="shared" si="6"/>
        <v>0</v>
      </c>
      <c r="AA9" s="42" t="str">
        <f t="shared" si="7"/>
        <v>0</v>
      </c>
      <c r="AB9" s="43" t="str">
        <f t="shared" si="7"/>
        <v>0</v>
      </c>
      <c r="AC9" s="43" t="str">
        <f t="shared" si="7"/>
        <v>0</v>
      </c>
      <c r="AD9" s="43" t="str">
        <f t="shared" si="8"/>
        <v>0</v>
      </c>
      <c r="AE9" s="43" t="str">
        <f t="shared" si="8"/>
        <v>0</v>
      </c>
      <c r="AF9" s="43" t="str">
        <f t="shared" si="8"/>
        <v>0</v>
      </c>
      <c r="AG9" s="43" t="str">
        <f t="shared" si="9"/>
        <v>0</v>
      </c>
      <c r="AH9" s="43" t="str">
        <f t="shared" si="9"/>
        <v>0</v>
      </c>
      <c r="AI9" s="43" t="str">
        <f t="shared" si="9"/>
        <v>0</v>
      </c>
      <c r="AJ9" s="43" t="str">
        <f t="shared" si="10"/>
        <v>0</v>
      </c>
      <c r="AK9" s="43" t="str">
        <f t="shared" si="10"/>
        <v>0</v>
      </c>
      <c r="AL9" s="43" t="str">
        <f t="shared" si="10"/>
        <v>0</v>
      </c>
      <c r="AM9" s="43" t="str">
        <f t="shared" si="11"/>
        <v>0</v>
      </c>
      <c r="AN9" s="43" t="str">
        <f t="shared" si="11"/>
        <v>0</v>
      </c>
      <c r="AO9" s="43" t="str">
        <f t="shared" si="11"/>
        <v>0</v>
      </c>
      <c r="AP9" s="43" t="str">
        <f t="shared" si="12"/>
        <v>0</v>
      </c>
      <c r="AQ9" s="43" t="str">
        <f t="shared" si="12"/>
        <v>0</v>
      </c>
      <c r="AR9" s="44" t="str">
        <f t="shared" si="12"/>
        <v>0</v>
      </c>
    </row>
    <row r="10" spans="1:44" ht="21.15" customHeight="1">
      <c r="A10" s="28">
        <f t="shared" si="13"/>
        <v>46061</v>
      </c>
      <c r="B10" s="29" t="str">
        <f t="shared" si="0"/>
        <v>日</v>
      </c>
      <c r="C10" s="36"/>
      <c r="D10" s="37"/>
      <c r="E10" s="37"/>
      <c r="F10" s="37"/>
      <c r="G10" s="37"/>
      <c r="H10" s="38"/>
      <c r="I10" s="453" t="str">
        <f>+年間行事!AQ11&amp;年間行事!AR11</f>
        <v/>
      </c>
      <c r="J10" s="442"/>
      <c r="K10" s="442"/>
      <c r="L10" s="442"/>
      <c r="M10" s="442"/>
      <c r="N10" s="442"/>
      <c r="O10" s="442"/>
      <c r="P10" s="454"/>
      <c r="Q10" s="464"/>
      <c r="R10" s="464"/>
      <c r="S10" s="465"/>
      <c r="T10"/>
      <c r="U10" s="39">
        <f t="shared" si="1"/>
        <v>0</v>
      </c>
      <c r="V10" s="40">
        <f t="shared" si="2"/>
        <v>0</v>
      </c>
      <c r="W10" s="40">
        <f t="shared" si="3"/>
        <v>0</v>
      </c>
      <c r="X10" s="40">
        <f t="shared" si="4"/>
        <v>0</v>
      </c>
      <c r="Y10" s="40">
        <f t="shared" si="5"/>
        <v>0</v>
      </c>
      <c r="Z10" s="41">
        <f t="shared" si="6"/>
        <v>0</v>
      </c>
      <c r="AA10" s="42" t="str">
        <f t="shared" si="7"/>
        <v>0</v>
      </c>
      <c r="AB10" s="43" t="str">
        <f t="shared" si="7"/>
        <v>0</v>
      </c>
      <c r="AC10" s="43" t="str">
        <f t="shared" si="7"/>
        <v>0</v>
      </c>
      <c r="AD10" s="43" t="str">
        <f t="shared" si="8"/>
        <v>0</v>
      </c>
      <c r="AE10" s="43" t="str">
        <f t="shared" si="8"/>
        <v>0</v>
      </c>
      <c r="AF10" s="43" t="str">
        <f t="shared" si="8"/>
        <v>0</v>
      </c>
      <c r="AG10" s="43" t="str">
        <f t="shared" si="9"/>
        <v>0</v>
      </c>
      <c r="AH10" s="43" t="str">
        <f t="shared" si="9"/>
        <v>0</v>
      </c>
      <c r="AI10" s="43" t="str">
        <f t="shared" si="9"/>
        <v>0</v>
      </c>
      <c r="AJ10" s="43" t="str">
        <f t="shared" si="10"/>
        <v>0</v>
      </c>
      <c r="AK10" s="43" t="str">
        <f t="shared" si="10"/>
        <v>0</v>
      </c>
      <c r="AL10" s="43" t="str">
        <f t="shared" si="10"/>
        <v>0</v>
      </c>
      <c r="AM10" s="43" t="str">
        <f t="shared" si="11"/>
        <v>0</v>
      </c>
      <c r="AN10" s="43" t="str">
        <f t="shared" si="11"/>
        <v>0</v>
      </c>
      <c r="AO10" s="43" t="str">
        <f t="shared" si="11"/>
        <v>0</v>
      </c>
      <c r="AP10" s="43" t="str">
        <f t="shared" si="12"/>
        <v>0</v>
      </c>
      <c r="AQ10" s="43" t="str">
        <f t="shared" si="12"/>
        <v>0</v>
      </c>
      <c r="AR10" s="44" t="str">
        <f t="shared" si="12"/>
        <v>0</v>
      </c>
    </row>
    <row r="11" spans="1:44" ht="21.15" customHeight="1">
      <c r="A11" s="28">
        <f t="shared" si="13"/>
        <v>46062</v>
      </c>
      <c r="B11" s="29" t="str">
        <f t="shared" si="0"/>
        <v>月</v>
      </c>
      <c r="C11" s="36"/>
      <c r="D11" s="37"/>
      <c r="E11" s="37"/>
      <c r="F11" s="37"/>
      <c r="G11" s="37"/>
      <c r="H11" s="38"/>
      <c r="I11" s="453" t="str">
        <f>+年間行事!AQ12&amp;年間行事!AR12</f>
        <v/>
      </c>
      <c r="J11" s="442"/>
      <c r="K11" s="442"/>
      <c r="L11" s="442"/>
      <c r="M11" s="442"/>
      <c r="N11" s="442"/>
      <c r="O11" s="442"/>
      <c r="P11" s="454"/>
      <c r="Q11" s="464"/>
      <c r="R11" s="464"/>
      <c r="S11" s="465"/>
      <c r="T11"/>
      <c r="U11" s="39">
        <f t="shared" si="1"/>
        <v>0</v>
      </c>
      <c r="V11" s="40">
        <f t="shared" si="2"/>
        <v>0</v>
      </c>
      <c r="W11" s="40">
        <f t="shared" si="3"/>
        <v>0</v>
      </c>
      <c r="X11" s="40">
        <f t="shared" si="4"/>
        <v>0</v>
      </c>
      <c r="Y11" s="40">
        <f t="shared" si="5"/>
        <v>0</v>
      </c>
      <c r="Z11" s="41">
        <f t="shared" si="6"/>
        <v>0</v>
      </c>
      <c r="AA11" s="42" t="str">
        <f t="shared" si="7"/>
        <v>0</v>
      </c>
      <c r="AB11" s="43" t="str">
        <f t="shared" si="7"/>
        <v>0</v>
      </c>
      <c r="AC11" s="43" t="str">
        <f t="shared" si="7"/>
        <v>0</v>
      </c>
      <c r="AD11" s="43" t="str">
        <f t="shared" si="8"/>
        <v>0</v>
      </c>
      <c r="AE11" s="43" t="str">
        <f t="shared" si="8"/>
        <v>0</v>
      </c>
      <c r="AF11" s="43" t="str">
        <f t="shared" si="8"/>
        <v>0</v>
      </c>
      <c r="AG11" s="43" t="str">
        <f t="shared" si="9"/>
        <v>0</v>
      </c>
      <c r="AH11" s="43" t="str">
        <f t="shared" si="9"/>
        <v>0</v>
      </c>
      <c r="AI11" s="43" t="str">
        <f t="shared" si="9"/>
        <v>0</v>
      </c>
      <c r="AJ11" s="43" t="str">
        <f t="shared" si="10"/>
        <v>0</v>
      </c>
      <c r="AK11" s="43" t="str">
        <f t="shared" si="10"/>
        <v>0</v>
      </c>
      <c r="AL11" s="43" t="str">
        <f t="shared" si="10"/>
        <v>0</v>
      </c>
      <c r="AM11" s="43" t="str">
        <f t="shared" si="11"/>
        <v>0</v>
      </c>
      <c r="AN11" s="43" t="str">
        <f t="shared" si="11"/>
        <v>0</v>
      </c>
      <c r="AO11" s="43" t="str">
        <f t="shared" si="11"/>
        <v>0</v>
      </c>
      <c r="AP11" s="43" t="str">
        <f t="shared" si="12"/>
        <v>0</v>
      </c>
      <c r="AQ11" s="43" t="str">
        <f t="shared" si="12"/>
        <v>0</v>
      </c>
      <c r="AR11" s="44" t="str">
        <f t="shared" si="12"/>
        <v>0</v>
      </c>
    </row>
    <row r="12" spans="1:44" ht="21.15" customHeight="1">
      <c r="A12" s="28">
        <f t="shared" si="13"/>
        <v>46063</v>
      </c>
      <c r="B12" s="29" t="str">
        <f t="shared" si="0"/>
        <v>火</v>
      </c>
      <c r="C12" s="36"/>
      <c r="D12" s="37"/>
      <c r="E12" s="37"/>
      <c r="F12" s="37"/>
      <c r="G12" s="37"/>
      <c r="H12" s="38"/>
      <c r="I12" s="453" t="str">
        <f>+年間行事!AQ13&amp;年間行事!AR13</f>
        <v/>
      </c>
      <c r="J12" s="442"/>
      <c r="K12" s="442"/>
      <c r="L12" s="442"/>
      <c r="M12" s="442"/>
      <c r="N12" s="442"/>
      <c r="O12" s="442"/>
      <c r="P12" s="454"/>
      <c r="Q12" s="464"/>
      <c r="R12" s="464"/>
      <c r="S12" s="465"/>
      <c r="T12"/>
      <c r="U12" s="39">
        <f t="shared" si="1"/>
        <v>0</v>
      </c>
      <c r="V12" s="40">
        <f t="shared" si="2"/>
        <v>0</v>
      </c>
      <c r="W12" s="40">
        <f t="shared" si="3"/>
        <v>0</v>
      </c>
      <c r="X12" s="40">
        <f t="shared" si="4"/>
        <v>0</v>
      </c>
      <c r="Y12" s="40">
        <f t="shared" si="5"/>
        <v>0</v>
      </c>
      <c r="Z12" s="41">
        <f t="shared" si="6"/>
        <v>0</v>
      </c>
      <c r="AA12" s="42" t="str">
        <f t="shared" si="7"/>
        <v>0</v>
      </c>
      <c r="AB12" s="43" t="str">
        <f t="shared" si="7"/>
        <v>0</v>
      </c>
      <c r="AC12" s="43" t="str">
        <f t="shared" si="7"/>
        <v>0</v>
      </c>
      <c r="AD12" s="43" t="str">
        <f t="shared" si="8"/>
        <v>0</v>
      </c>
      <c r="AE12" s="43" t="str">
        <f t="shared" si="8"/>
        <v>0</v>
      </c>
      <c r="AF12" s="43" t="str">
        <f t="shared" si="8"/>
        <v>0</v>
      </c>
      <c r="AG12" s="43" t="str">
        <f t="shared" si="9"/>
        <v>0</v>
      </c>
      <c r="AH12" s="43" t="str">
        <f t="shared" si="9"/>
        <v>0</v>
      </c>
      <c r="AI12" s="43" t="str">
        <f t="shared" si="9"/>
        <v>0</v>
      </c>
      <c r="AJ12" s="43" t="str">
        <f t="shared" si="10"/>
        <v>0</v>
      </c>
      <c r="AK12" s="43" t="str">
        <f t="shared" si="10"/>
        <v>0</v>
      </c>
      <c r="AL12" s="43" t="str">
        <f t="shared" si="10"/>
        <v>0</v>
      </c>
      <c r="AM12" s="43" t="str">
        <f t="shared" si="11"/>
        <v>0</v>
      </c>
      <c r="AN12" s="43" t="str">
        <f t="shared" si="11"/>
        <v>0</v>
      </c>
      <c r="AO12" s="43" t="str">
        <f t="shared" si="11"/>
        <v>0</v>
      </c>
      <c r="AP12" s="43" t="str">
        <f t="shared" si="12"/>
        <v>0</v>
      </c>
      <c r="AQ12" s="43" t="str">
        <f t="shared" si="12"/>
        <v>0</v>
      </c>
      <c r="AR12" s="44" t="str">
        <f t="shared" si="12"/>
        <v>0</v>
      </c>
    </row>
    <row r="13" spans="1:44" ht="21.15" customHeight="1">
      <c r="A13" s="45">
        <f t="shared" si="13"/>
        <v>46064</v>
      </c>
      <c r="B13" s="139" t="str">
        <f t="shared" si="0"/>
        <v>水</v>
      </c>
      <c r="C13" s="46"/>
      <c r="D13" s="47"/>
      <c r="E13" s="47"/>
      <c r="F13" s="47"/>
      <c r="G13" s="47"/>
      <c r="H13" s="48"/>
      <c r="I13" s="478" t="str">
        <f>+年間行事!AQ14&amp;年間行事!AR14</f>
        <v>建国記念の日</v>
      </c>
      <c r="J13" s="479"/>
      <c r="K13" s="479"/>
      <c r="L13" s="479"/>
      <c r="M13" s="479"/>
      <c r="N13" s="479"/>
      <c r="O13" s="479"/>
      <c r="P13" s="480"/>
      <c r="Q13" s="464"/>
      <c r="R13" s="464"/>
      <c r="S13" s="465"/>
      <c r="T13"/>
      <c r="U13" s="39">
        <f t="shared" si="1"/>
        <v>0</v>
      </c>
      <c r="V13" s="40">
        <f t="shared" si="2"/>
        <v>0</v>
      </c>
      <c r="W13" s="40">
        <f t="shared" si="3"/>
        <v>0</v>
      </c>
      <c r="X13" s="40">
        <f t="shared" si="4"/>
        <v>0</v>
      </c>
      <c r="Y13" s="40">
        <f t="shared" si="5"/>
        <v>0</v>
      </c>
      <c r="Z13" s="41">
        <f t="shared" si="6"/>
        <v>0</v>
      </c>
      <c r="AA13" s="42" t="str">
        <f t="shared" si="7"/>
        <v>0</v>
      </c>
      <c r="AB13" s="43" t="str">
        <f t="shared" si="7"/>
        <v>0</v>
      </c>
      <c r="AC13" s="43" t="str">
        <f t="shared" si="7"/>
        <v>0</v>
      </c>
      <c r="AD13" s="43" t="str">
        <f t="shared" si="8"/>
        <v>0</v>
      </c>
      <c r="AE13" s="43" t="str">
        <f t="shared" si="8"/>
        <v>0</v>
      </c>
      <c r="AF13" s="43" t="str">
        <f t="shared" si="8"/>
        <v>0</v>
      </c>
      <c r="AG13" s="43" t="str">
        <f t="shared" si="9"/>
        <v>0</v>
      </c>
      <c r="AH13" s="43" t="str">
        <f t="shared" si="9"/>
        <v>0</v>
      </c>
      <c r="AI13" s="43" t="str">
        <f t="shared" si="9"/>
        <v>0</v>
      </c>
      <c r="AJ13" s="43" t="str">
        <f t="shared" si="10"/>
        <v>0</v>
      </c>
      <c r="AK13" s="43" t="str">
        <f t="shared" si="10"/>
        <v>0</v>
      </c>
      <c r="AL13" s="43" t="str">
        <f t="shared" si="10"/>
        <v>0</v>
      </c>
      <c r="AM13" s="43" t="str">
        <f t="shared" si="11"/>
        <v>0</v>
      </c>
      <c r="AN13" s="43" t="str">
        <f t="shared" si="11"/>
        <v>0</v>
      </c>
      <c r="AO13" s="43" t="str">
        <f t="shared" si="11"/>
        <v>0</v>
      </c>
      <c r="AP13" s="43" t="str">
        <f t="shared" si="12"/>
        <v>0</v>
      </c>
      <c r="AQ13" s="43" t="str">
        <f t="shared" si="12"/>
        <v>0</v>
      </c>
      <c r="AR13" s="44" t="str">
        <f t="shared" si="12"/>
        <v>0</v>
      </c>
    </row>
    <row r="14" spans="1:44" ht="21.15" customHeight="1">
      <c r="A14" s="28">
        <f t="shared" si="13"/>
        <v>46065</v>
      </c>
      <c r="B14" s="29" t="str">
        <f t="shared" si="0"/>
        <v>木</v>
      </c>
      <c r="C14" s="36"/>
      <c r="D14" s="37"/>
      <c r="E14" s="37"/>
      <c r="F14" s="37"/>
      <c r="G14" s="37"/>
      <c r="H14" s="38"/>
      <c r="I14" s="453" t="str">
        <f>+年間行事!AQ15&amp;年間行事!AR15</f>
        <v>振替休日</v>
      </c>
      <c r="J14" s="442"/>
      <c r="K14" s="442"/>
      <c r="L14" s="442"/>
      <c r="M14" s="442"/>
      <c r="N14" s="442"/>
      <c r="O14" s="442"/>
      <c r="P14" s="454"/>
      <c r="Q14" s="464"/>
      <c r="R14" s="464"/>
      <c r="S14" s="465"/>
      <c r="T14"/>
      <c r="U14" s="39">
        <f t="shared" si="1"/>
        <v>0</v>
      </c>
      <c r="V14" s="40">
        <f t="shared" si="2"/>
        <v>0</v>
      </c>
      <c r="W14" s="40">
        <f t="shared" si="3"/>
        <v>0</v>
      </c>
      <c r="X14" s="40">
        <f t="shared" si="4"/>
        <v>0</v>
      </c>
      <c r="Y14" s="40">
        <f t="shared" si="5"/>
        <v>0</v>
      </c>
      <c r="Z14" s="41">
        <f t="shared" si="6"/>
        <v>0</v>
      </c>
      <c r="AA14" s="42" t="str">
        <f t="shared" si="7"/>
        <v>0</v>
      </c>
      <c r="AB14" s="43" t="str">
        <f t="shared" si="7"/>
        <v>0</v>
      </c>
      <c r="AC14" s="43" t="str">
        <f t="shared" si="7"/>
        <v>0</v>
      </c>
      <c r="AD14" s="43" t="str">
        <f t="shared" si="8"/>
        <v>0</v>
      </c>
      <c r="AE14" s="43" t="str">
        <f t="shared" si="8"/>
        <v>0</v>
      </c>
      <c r="AF14" s="43" t="str">
        <f t="shared" si="8"/>
        <v>0</v>
      </c>
      <c r="AG14" s="43" t="str">
        <f t="shared" si="9"/>
        <v>0</v>
      </c>
      <c r="AH14" s="43" t="str">
        <f t="shared" si="9"/>
        <v>0</v>
      </c>
      <c r="AI14" s="43" t="str">
        <f t="shared" si="9"/>
        <v>0</v>
      </c>
      <c r="AJ14" s="43" t="str">
        <f t="shared" si="10"/>
        <v>0</v>
      </c>
      <c r="AK14" s="43" t="str">
        <f t="shared" si="10"/>
        <v>0</v>
      </c>
      <c r="AL14" s="43" t="str">
        <f t="shared" si="10"/>
        <v>0</v>
      </c>
      <c r="AM14" s="43" t="str">
        <f t="shared" si="11"/>
        <v>0</v>
      </c>
      <c r="AN14" s="43" t="str">
        <f t="shared" si="11"/>
        <v>0</v>
      </c>
      <c r="AO14" s="43" t="str">
        <f t="shared" si="11"/>
        <v>0</v>
      </c>
      <c r="AP14" s="43" t="str">
        <f t="shared" si="12"/>
        <v>0</v>
      </c>
      <c r="AQ14" s="43" t="str">
        <f t="shared" si="12"/>
        <v>0</v>
      </c>
      <c r="AR14" s="44" t="str">
        <f t="shared" si="12"/>
        <v>0</v>
      </c>
    </row>
    <row r="15" spans="1:44" ht="21.15" customHeight="1">
      <c r="A15" s="28">
        <f t="shared" si="13"/>
        <v>46066</v>
      </c>
      <c r="B15" s="29" t="str">
        <f t="shared" si="0"/>
        <v>金</v>
      </c>
      <c r="C15" s="36"/>
      <c r="D15" s="37"/>
      <c r="E15" s="37"/>
      <c r="F15" s="37"/>
      <c r="G15" s="37"/>
      <c r="H15" s="38"/>
      <c r="I15" s="453" t="str">
        <f>+年間行事!AQ16&amp;年間行事!AR16</f>
        <v>B</v>
      </c>
      <c r="J15" s="442"/>
      <c r="K15" s="442"/>
      <c r="L15" s="442"/>
      <c r="M15" s="442"/>
      <c r="N15" s="442"/>
      <c r="O15" s="442"/>
      <c r="P15" s="454"/>
      <c r="Q15" s="464"/>
      <c r="R15" s="464"/>
      <c r="S15" s="465"/>
      <c r="T15"/>
      <c r="U15" s="39">
        <f t="shared" si="1"/>
        <v>0</v>
      </c>
      <c r="V15" s="40">
        <f t="shared" si="2"/>
        <v>0</v>
      </c>
      <c r="W15" s="40">
        <f t="shared" si="3"/>
        <v>0</v>
      </c>
      <c r="X15" s="40">
        <f t="shared" si="4"/>
        <v>0</v>
      </c>
      <c r="Y15" s="40">
        <f t="shared" si="5"/>
        <v>0</v>
      </c>
      <c r="Z15" s="41">
        <f t="shared" si="6"/>
        <v>0</v>
      </c>
      <c r="AA15" s="42" t="str">
        <f t="shared" si="7"/>
        <v>0</v>
      </c>
      <c r="AB15" s="43" t="str">
        <f t="shared" si="7"/>
        <v>0</v>
      </c>
      <c r="AC15" s="43" t="str">
        <f t="shared" si="7"/>
        <v>0</v>
      </c>
      <c r="AD15" s="43" t="str">
        <f t="shared" si="8"/>
        <v>0</v>
      </c>
      <c r="AE15" s="43" t="str">
        <f t="shared" si="8"/>
        <v>0</v>
      </c>
      <c r="AF15" s="43" t="str">
        <f t="shared" si="8"/>
        <v>0</v>
      </c>
      <c r="AG15" s="43" t="str">
        <f t="shared" si="9"/>
        <v>0</v>
      </c>
      <c r="AH15" s="43" t="str">
        <f t="shared" si="9"/>
        <v>0</v>
      </c>
      <c r="AI15" s="43" t="str">
        <f t="shared" si="9"/>
        <v>0</v>
      </c>
      <c r="AJ15" s="43" t="str">
        <f t="shared" si="10"/>
        <v>0</v>
      </c>
      <c r="AK15" s="43" t="str">
        <f t="shared" si="10"/>
        <v>0</v>
      </c>
      <c r="AL15" s="43" t="str">
        <f t="shared" si="10"/>
        <v>0</v>
      </c>
      <c r="AM15" s="43" t="str">
        <f t="shared" si="11"/>
        <v>0</v>
      </c>
      <c r="AN15" s="43" t="str">
        <f t="shared" si="11"/>
        <v>0</v>
      </c>
      <c r="AO15" s="43" t="str">
        <f t="shared" si="11"/>
        <v>0</v>
      </c>
      <c r="AP15" s="43" t="str">
        <f t="shared" si="12"/>
        <v>0</v>
      </c>
      <c r="AQ15" s="43" t="str">
        <f t="shared" si="12"/>
        <v>0</v>
      </c>
      <c r="AR15" s="44" t="str">
        <f t="shared" si="12"/>
        <v>0</v>
      </c>
    </row>
    <row r="16" spans="1:44" ht="21.15" customHeight="1">
      <c r="A16" s="28">
        <f t="shared" si="13"/>
        <v>46067</v>
      </c>
      <c r="B16" s="29" t="str">
        <f t="shared" si="0"/>
        <v>土</v>
      </c>
      <c r="C16" s="36"/>
      <c r="D16" s="37"/>
      <c r="E16" s="37"/>
      <c r="F16" s="37"/>
      <c r="G16" s="37"/>
      <c r="H16" s="38"/>
      <c r="I16" s="453" t="str">
        <f>+年間行事!AQ17&amp;年間行事!AR17</f>
        <v/>
      </c>
      <c r="J16" s="442"/>
      <c r="K16" s="442"/>
      <c r="L16" s="442"/>
      <c r="M16" s="442"/>
      <c r="N16" s="442"/>
      <c r="O16" s="442"/>
      <c r="P16" s="454"/>
      <c r="Q16" s="464"/>
      <c r="R16" s="464"/>
      <c r="S16" s="465"/>
      <c r="T16"/>
      <c r="U16" s="39">
        <f t="shared" si="1"/>
        <v>0</v>
      </c>
      <c r="V16" s="40">
        <f t="shared" si="2"/>
        <v>0</v>
      </c>
      <c r="W16" s="40">
        <f t="shared" si="3"/>
        <v>0</v>
      </c>
      <c r="X16" s="40">
        <f t="shared" si="4"/>
        <v>0</v>
      </c>
      <c r="Y16" s="40">
        <f t="shared" si="5"/>
        <v>0</v>
      </c>
      <c r="Z16" s="41">
        <f t="shared" si="6"/>
        <v>0</v>
      </c>
      <c r="AA16" s="42" t="str">
        <f t="shared" si="7"/>
        <v>0</v>
      </c>
      <c r="AB16" s="43" t="str">
        <f t="shared" si="7"/>
        <v>0</v>
      </c>
      <c r="AC16" s="43" t="str">
        <f t="shared" si="7"/>
        <v>0</v>
      </c>
      <c r="AD16" s="43" t="str">
        <f t="shared" si="8"/>
        <v>0</v>
      </c>
      <c r="AE16" s="43" t="str">
        <f t="shared" si="8"/>
        <v>0</v>
      </c>
      <c r="AF16" s="43" t="str">
        <f t="shared" si="8"/>
        <v>0</v>
      </c>
      <c r="AG16" s="43" t="str">
        <f t="shared" si="9"/>
        <v>0</v>
      </c>
      <c r="AH16" s="43" t="str">
        <f t="shared" si="9"/>
        <v>0</v>
      </c>
      <c r="AI16" s="43" t="str">
        <f t="shared" si="9"/>
        <v>0</v>
      </c>
      <c r="AJ16" s="43" t="str">
        <f t="shared" si="10"/>
        <v>0</v>
      </c>
      <c r="AK16" s="43" t="str">
        <f t="shared" si="10"/>
        <v>0</v>
      </c>
      <c r="AL16" s="43" t="str">
        <f t="shared" si="10"/>
        <v>0</v>
      </c>
      <c r="AM16" s="43" t="str">
        <f t="shared" si="11"/>
        <v>0</v>
      </c>
      <c r="AN16" s="43" t="str">
        <f t="shared" si="11"/>
        <v>0</v>
      </c>
      <c r="AO16" s="43" t="str">
        <f t="shared" si="11"/>
        <v>0</v>
      </c>
      <c r="AP16" s="43" t="str">
        <f t="shared" si="12"/>
        <v>0</v>
      </c>
      <c r="AQ16" s="43" t="str">
        <f t="shared" si="12"/>
        <v>0</v>
      </c>
      <c r="AR16" s="44" t="str">
        <f t="shared" si="12"/>
        <v>0</v>
      </c>
    </row>
    <row r="17" spans="1:44" ht="21.15" customHeight="1">
      <c r="A17" s="28">
        <f t="shared" si="13"/>
        <v>46068</v>
      </c>
      <c r="B17" s="29" t="str">
        <f t="shared" si="0"/>
        <v>日</v>
      </c>
      <c r="C17" s="36"/>
      <c r="D17" s="37"/>
      <c r="E17" s="37"/>
      <c r="F17" s="37"/>
      <c r="G17" s="37"/>
      <c r="H17" s="38"/>
      <c r="I17" s="453" t="str">
        <f>+年間行事!AQ18&amp;年間行事!AR18</f>
        <v/>
      </c>
      <c r="J17" s="442"/>
      <c r="K17" s="442"/>
      <c r="L17" s="442"/>
      <c r="M17" s="442"/>
      <c r="N17" s="442"/>
      <c r="O17" s="442"/>
      <c r="P17" s="454"/>
      <c r="Q17" s="464"/>
      <c r="R17" s="464"/>
      <c r="S17" s="465"/>
      <c r="T17"/>
      <c r="U17" s="39">
        <f t="shared" si="1"/>
        <v>0</v>
      </c>
      <c r="V17" s="40">
        <f t="shared" si="2"/>
        <v>0</v>
      </c>
      <c r="W17" s="40">
        <f t="shared" si="3"/>
        <v>0</v>
      </c>
      <c r="X17" s="40">
        <f t="shared" si="4"/>
        <v>0</v>
      </c>
      <c r="Y17" s="40">
        <f t="shared" si="5"/>
        <v>0</v>
      </c>
      <c r="Z17" s="41">
        <f t="shared" si="6"/>
        <v>0</v>
      </c>
      <c r="AA17" s="42" t="str">
        <f t="shared" si="7"/>
        <v>0</v>
      </c>
      <c r="AB17" s="43" t="str">
        <f t="shared" si="7"/>
        <v>0</v>
      </c>
      <c r="AC17" s="43" t="str">
        <f t="shared" si="7"/>
        <v>0</v>
      </c>
      <c r="AD17" s="43" t="str">
        <f t="shared" si="8"/>
        <v>0</v>
      </c>
      <c r="AE17" s="43" t="str">
        <f t="shared" si="8"/>
        <v>0</v>
      </c>
      <c r="AF17" s="43" t="str">
        <f t="shared" si="8"/>
        <v>0</v>
      </c>
      <c r="AG17" s="43" t="str">
        <f t="shared" si="9"/>
        <v>0</v>
      </c>
      <c r="AH17" s="43" t="str">
        <f t="shared" si="9"/>
        <v>0</v>
      </c>
      <c r="AI17" s="43" t="str">
        <f t="shared" si="9"/>
        <v>0</v>
      </c>
      <c r="AJ17" s="43" t="str">
        <f t="shared" si="10"/>
        <v>0</v>
      </c>
      <c r="AK17" s="43" t="str">
        <f t="shared" si="10"/>
        <v>0</v>
      </c>
      <c r="AL17" s="43" t="str">
        <f t="shared" si="10"/>
        <v>0</v>
      </c>
      <c r="AM17" s="43" t="str">
        <f t="shared" si="11"/>
        <v>0</v>
      </c>
      <c r="AN17" s="43" t="str">
        <f t="shared" si="11"/>
        <v>0</v>
      </c>
      <c r="AO17" s="43" t="str">
        <f t="shared" si="11"/>
        <v>0</v>
      </c>
      <c r="AP17" s="43" t="str">
        <f t="shared" si="12"/>
        <v>0</v>
      </c>
      <c r="AQ17" s="43" t="str">
        <f t="shared" si="12"/>
        <v>0</v>
      </c>
      <c r="AR17" s="44" t="str">
        <f t="shared" si="12"/>
        <v>0</v>
      </c>
    </row>
    <row r="18" spans="1:44" ht="21.15" customHeight="1">
      <c r="A18" s="28">
        <f t="shared" si="13"/>
        <v>46069</v>
      </c>
      <c r="B18" s="29" t="str">
        <f t="shared" si="0"/>
        <v>月</v>
      </c>
      <c r="C18" s="36"/>
      <c r="D18" s="37"/>
      <c r="E18" s="37"/>
      <c r="F18" s="37"/>
      <c r="G18" s="37"/>
      <c r="H18" s="38"/>
      <c r="I18" s="453" t="str">
        <f>+年間行事!AQ19&amp;年間行事!AR19</f>
        <v/>
      </c>
      <c r="J18" s="442"/>
      <c r="K18" s="442"/>
      <c r="L18" s="442"/>
      <c r="M18" s="442"/>
      <c r="N18" s="442"/>
      <c r="O18" s="442"/>
      <c r="P18" s="454"/>
      <c r="Q18" s="464"/>
      <c r="R18" s="464"/>
      <c r="S18" s="465"/>
      <c r="T18"/>
      <c r="U18" s="39">
        <f t="shared" si="1"/>
        <v>0</v>
      </c>
      <c r="V18" s="40">
        <f t="shared" si="2"/>
        <v>0</v>
      </c>
      <c r="W18" s="40">
        <f t="shared" si="3"/>
        <v>0</v>
      </c>
      <c r="X18" s="40">
        <f t="shared" si="4"/>
        <v>0</v>
      </c>
      <c r="Y18" s="40">
        <f t="shared" si="5"/>
        <v>0</v>
      </c>
      <c r="Z18" s="41">
        <f t="shared" si="6"/>
        <v>0</v>
      </c>
      <c r="AA18" s="42" t="str">
        <f t="shared" si="7"/>
        <v>0</v>
      </c>
      <c r="AB18" s="43" t="str">
        <f t="shared" si="7"/>
        <v>0</v>
      </c>
      <c r="AC18" s="43" t="str">
        <f t="shared" si="7"/>
        <v>0</v>
      </c>
      <c r="AD18" s="43" t="str">
        <f t="shared" si="8"/>
        <v>0</v>
      </c>
      <c r="AE18" s="43" t="str">
        <f t="shared" si="8"/>
        <v>0</v>
      </c>
      <c r="AF18" s="43" t="str">
        <f t="shared" si="8"/>
        <v>0</v>
      </c>
      <c r="AG18" s="43" t="str">
        <f t="shared" si="9"/>
        <v>0</v>
      </c>
      <c r="AH18" s="43" t="str">
        <f t="shared" si="9"/>
        <v>0</v>
      </c>
      <c r="AI18" s="43" t="str">
        <f t="shared" si="9"/>
        <v>0</v>
      </c>
      <c r="AJ18" s="43" t="str">
        <f t="shared" si="10"/>
        <v>0</v>
      </c>
      <c r="AK18" s="43" t="str">
        <f t="shared" si="10"/>
        <v>0</v>
      </c>
      <c r="AL18" s="43" t="str">
        <f t="shared" si="10"/>
        <v>0</v>
      </c>
      <c r="AM18" s="43" t="str">
        <f t="shared" si="11"/>
        <v>0</v>
      </c>
      <c r="AN18" s="43" t="str">
        <f t="shared" si="11"/>
        <v>0</v>
      </c>
      <c r="AO18" s="43" t="str">
        <f t="shared" si="11"/>
        <v>0</v>
      </c>
      <c r="AP18" s="43" t="str">
        <f t="shared" si="12"/>
        <v>0</v>
      </c>
      <c r="AQ18" s="43" t="str">
        <f t="shared" si="12"/>
        <v>0</v>
      </c>
      <c r="AR18" s="44" t="str">
        <f t="shared" si="12"/>
        <v>0</v>
      </c>
    </row>
    <row r="19" spans="1:44" ht="21.15" customHeight="1">
      <c r="A19" s="28">
        <f t="shared" si="13"/>
        <v>46070</v>
      </c>
      <c r="B19" s="29" t="str">
        <f t="shared" si="0"/>
        <v>火</v>
      </c>
      <c r="C19" s="36"/>
      <c r="D19" s="37"/>
      <c r="E19" s="37"/>
      <c r="F19" s="37"/>
      <c r="G19" s="37"/>
      <c r="H19" s="38"/>
      <c r="I19" s="453" t="str">
        <f>+年間行事!AQ20&amp;年間行事!AR20</f>
        <v/>
      </c>
      <c r="J19" s="442"/>
      <c r="K19" s="442"/>
      <c r="L19" s="442"/>
      <c r="M19" s="442"/>
      <c r="N19" s="442"/>
      <c r="O19" s="442"/>
      <c r="P19" s="454"/>
      <c r="Q19" s="464"/>
      <c r="R19" s="464"/>
      <c r="S19" s="465"/>
      <c r="T19"/>
      <c r="U19" s="39">
        <f t="shared" si="1"/>
        <v>0</v>
      </c>
      <c r="V19" s="40">
        <f t="shared" si="2"/>
        <v>0</v>
      </c>
      <c r="W19" s="40">
        <f t="shared" si="3"/>
        <v>0</v>
      </c>
      <c r="X19" s="40">
        <f t="shared" si="4"/>
        <v>0</v>
      </c>
      <c r="Y19" s="40">
        <f t="shared" si="5"/>
        <v>0</v>
      </c>
      <c r="Z19" s="41">
        <f t="shared" si="6"/>
        <v>0</v>
      </c>
      <c r="AA19" s="42" t="str">
        <f t="shared" si="7"/>
        <v>0</v>
      </c>
      <c r="AB19" s="43" t="str">
        <f t="shared" si="7"/>
        <v>0</v>
      </c>
      <c r="AC19" s="43" t="str">
        <f t="shared" si="7"/>
        <v>0</v>
      </c>
      <c r="AD19" s="43" t="str">
        <f t="shared" si="8"/>
        <v>0</v>
      </c>
      <c r="AE19" s="43" t="str">
        <f t="shared" si="8"/>
        <v>0</v>
      </c>
      <c r="AF19" s="43" t="str">
        <f t="shared" si="8"/>
        <v>0</v>
      </c>
      <c r="AG19" s="43" t="str">
        <f t="shared" si="9"/>
        <v>0</v>
      </c>
      <c r="AH19" s="43" t="str">
        <f t="shared" si="9"/>
        <v>0</v>
      </c>
      <c r="AI19" s="43" t="str">
        <f t="shared" si="9"/>
        <v>0</v>
      </c>
      <c r="AJ19" s="43" t="str">
        <f t="shared" si="10"/>
        <v>0</v>
      </c>
      <c r="AK19" s="43" t="str">
        <f t="shared" si="10"/>
        <v>0</v>
      </c>
      <c r="AL19" s="43" t="str">
        <f t="shared" si="10"/>
        <v>0</v>
      </c>
      <c r="AM19" s="43" t="str">
        <f t="shared" si="11"/>
        <v>0</v>
      </c>
      <c r="AN19" s="43" t="str">
        <f t="shared" si="11"/>
        <v>0</v>
      </c>
      <c r="AO19" s="43" t="str">
        <f t="shared" si="11"/>
        <v>0</v>
      </c>
      <c r="AP19" s="43" t="str">
        <f t="shared" si="12"/>
        <v>0</v>
      </c>
      <c r="AQ19" s="43" t="str">
        <f t="shared" si="12"/>
        <v>0</v>
      </c>
      <c r="AR19" s="44" t="str">
        <f t="shared" si="12"/>
        <v>0</v>
      </c>
    </row>
    <row r="20" spans="1:44" ht="21.15" customHeight="1">
      <c r="A20" s="28">
        <f t="shared" si="13"/>
        <v>46071</v>
      </c>
      <c r="B20" s="29" t="str">
        <f t="shared" si="0"/>
        <v>水</v>
      </c>
      <c r="C20" s="36"/>
      <c r="D20" s="37"/>
      <c r="E20" s="37"/>
      <c r="F20" s="37"/>
      <c r="G20" s="37"/>
      <c r="H20" s="38"/>
      <c r="I20" s="453" t="str">
        <f>+年間行事!AQ21&amp;年間行事!AR21</f>
        <v/>
      </c>
      <c r="J20" s="442"/>
      <c r="K20" s="442"/>
      <c r="L20" s="442"/>
      <c r="M20" s="442"/>
      <c r="N20" s="442"/>
      <c r="O20" s="442"/>
      <c r="P20" s="454"/>
      <c r="Q20" s="464"/>
      <c r="R20" s="464"/>
      <c r="S20" s="465"/>
      <c r="T20"/>
      <c r="U20" s="39">
        <f t="shared" si="1"/>
        <v>0</v>
      </c>
      <c r="V20" s="40">
        <f t="shared" si="2"/>
        <v>0</v>
      </c>
      <c r="W20" s="40">
        <f t="shared" si="3"/>
        <v>0</v>
      </c>
      <c r="X20" s="40">
        <f t="shared" si="4"/>
        <v>0</v>
      </c>
      <c r="Y20" s="40">
        <f t="shared" si="5"/>
        <v>0</v>
      </c>
      <c r="Z20" s="41">
        <f t="shared" si="6"/>
        <v>0</v>
      </c>
      <c r="AA20" s="42" t="str">
        <f t="shared" si="7"/>
        <v>0</v>
      </c>
      <c r="AB20" s="43" t="str">
        <f t="shared" si="7"/>
        <v>0</v>
      </c>
      <c r="AC20" s="43" t="str">
        <f t="shared" si="7"/>
        <v>0</v>
      </c>
      <c r="AD20" s="43" t="str">
        <f t="shared" si="8"/>
        <v>0</v>
      </c>
      <c r="AE20" s="43" t="str">
        <f t="shared" si="8"/>
        <v>0</v>
      </c>
      <c r="AF20" s="43" t="str">
        <f t="shared" si="8"/>
        <v>0</v>
      </c>
      <c r="AG20" s="43" t="str">
        <f t="shared" si="9"/>
        <v>0</v>
      </c>
      <c r="AH20" s="43" t="str">
        <f t="shared" si="9"/>
        <v>0</v>
      </c>
      <c r="AI20" s="43" t="str">
        <f t="shared" si="9"/>
        <v>0</v>
      </c>
      <c r="AJ20" s="43" t="str">
        <f t="shared" si="10"/>
        <v>0</v>
      </c>
      <c r="AK20" s="43" t="str">
        <f t="shared" si="10"/>
        <v>0</v>
      </c>
      <c r="AL20" s="43" t="str">
        <f t="shared" si="10"/>
        <v>0</v>
      </c>
      <c r="AM20" s="43" t="str">
        <f t="shared" si="11"/>
        <v>0</v>
      </c>
      <c r="AN20" s="43" t="str">
        <f t="shared" si="11"/>
        <v>0</v>
      </c>
      <c r="AO20" s="43" t="str">
        <f t="shared" si="11"/>
        <v>0</v>
      </c>
      <c r="AP20" s="43" t="str">
        <f t="shared" si="12"/>
        <v>0</v>
      </c>
      <c r="AQ20" s="43" t="str">
        <f t="shared" si="12"/>
        <v>0</v>
      </c>
      <c r="AR20" s="44" t="str">
        <f t="shared" si="12"/>
        <v>0</v>
      </c>
    </row>
    <row r="21" spans="1:44" ht="21.15" customHeight="1">
      <c r="A21" s="28">
        <f t="shared" si="13"/>
        <v>46072</v>
      </c>
      <c r="B21" s="29" t="str">
        <f t="shared" si="0"/>
        <v>木</v>
      </c>
      <c r="C21" s="36"/>
      <c r="D21" s="37"/>
      <c r="E21" s="37"/>
      <c r="F21" s="37"/>
      <c r="G21" s="37"/>
      <c r="H21" s="38"/>
      <c r="I21" s="453" t="str">
        <f>+年間行事!AQ22&amp;年間行事!AR22</f>
        <v>A</v>
      </c>
      <c r="J21" s="442"/>
      <c r="K21" s="442"/>
      <c r="L21" s="442"/>
      <c r="M21" s="442"/>
      <c r="N21" s="442"/>
      <c r="O21" s="442"/>
      <c r="P21" s="454"/>
      <c r="Q21" s="464"/>
      <c r="R21" s="464"/>
      <c r="S21" s="465"/>
      <c r="T21"/>
      <c r="U21" s="39">
        <f t="shared" si="1"/>
        <v>0</v>
      </c>
      <c r="V21" s="40">
        <f t="shared" si="2"/>
        <v>0</v>
      </c>
      <c r="W21" s="40">
        <f t="shared" si="3"/>
        <v>0</v>
      </c>
      <c r="X21" s="40">
        <f t="shared" si="4"/>
        <v>0</v>
      </c>
      <c r="Y21" s="40">
        <f t="shared" si="5"/>
        <v>0</v>
      </c>
      <c r="Z21" s="41">
        <f t="shared" si="6"/>
        <v>0</v>
      </c>
      <c r="AA21" s="42" t="str">
        <f t="shared" si="7"/>
        <v>0</v>
      </c>
      <c r="AB21" s="43" t="str">
        <f t="shared" si="7"/>
        <v>0</v>
      </c>
      <c r="AC21" s="43" t="str">
        <f t="shared" si="7"/>
        <v>0</v>
      </c>
      <c r="AD21" s="43" t="str">
        <f t="shared" si="8"/>
        <v>0</v>
      </c>
      <c r="AE21" s="43" t="str">
        <f t="shared" si="8"/>
        <v>0</v>
      </c>
      <c r="AF21" s="43" t="str">
        <f t="shared" si="8"/>
        <v>0</v>
      </c>
      <c r="AG21" s="43" t="str">
        <f t="shared" si="9"/>
        <v>0</v>
      </c>
      <c r="AH21" s="43" t="str">
        <f t="shared" si="9"/>
        <v>0</v>
      </c>
      <c r="AI21" s="43" t="str">
        <f t="shared" si="9"/>
        <v>0</v>
      </c>
      <c r="AJ21" s="43" t="str">
        <f t="shared" si="10"/>
        <v>0</v>
      </c>
      <c r="AK21" s="43" t="str">
        <f t="shared" si="10"/>
        <v>0</v>
      </c>
      <c r="AL21" s="43" t="str">
        <f t="shared" si="10"/>
        <v>0</v>
      </c>
      <c r="AM21" s="43" t="str">
        <f t="shared" si="11"/>
        <v>0</v>
      </c>
      <c r="AN21" s="43" t="str">
        <f t="shared" si="11"/>
        <v>0</v>
      </c>
      <c r="AO21" s="43" t="str">
        <f t="shared" si="11"/>
        <v>0</v>
      </c>
      <c r="AP21" s="43" t="str">
        <f t="shared" si="12"/>
        <v>0</v>
      </c>
      <c r="AQ21" s="43" t="str">
        <f t="shared" si="12"/>
        <v>0</v>
      </c>
      <c r="AR21" s="44" t="str">
        <f t="shared" si="12"/>
        <v>0</v>
      </c>
    </row>
    <row r="22" spans="1:44" ht="21.15" customHeight="1">
      <c r="A22" s="28">
        <f t="shared" si="13"/>
        <v>46073</v>
      </c>
      <c r="B22" s="29" t="str">
        <f t="shared" si="0"/>
        <v>金</v>
      </c>
      <c r="C22" s="36"/>
      <c r="D22" s="37"/>
      <c r="E22" s="37"/>
      <c r="F22" s="37"/>
      <c r="G22" s="37"/>
      <c r="H22" s="38"/>
      <c r="I22" s="453" t="str">
        <f>+年間行事!AQ23&amp;年間行事!AR23</f>
        <v/>
      </c>
      <c r="J22" s="442"/>
      <c r="K22" s="442"/>
      <c r="L22" s="442"/>
      <c r="M22" s="442"/>
      <c r="N22" s="442"/>
      <c r="O22" s="442"/>
      <c r="P22" s="454"/>
      <c r="Q22" s="464"/>
      <c r="R22" s="464"/>
      <c r="S22" s="465"/>
      <c r="T22"/>
      <c r="U22" s="39">
        <f t="shared" si="1"/>
        <v>0</v>
      </c>
      <c r="V22" s="40">
        <f t="shared" si="2"/>
        <v>0</v>
      </c>
      <c r="W22" s="40">
        <f t="shared" si="3"/>
        <v>0</v>
      </c>
      <c r="X22" s="40">
        <f t="shared" si="4"/>
        <v>0</v>
      </c>
      <c r="Y22" s="40">
        <f t="shared" si="5"/>
        <v>0</v>
      </c>
      <c r="Z22" s="41">
        <f t="shared" si="6"/>
        <v>0</v>
      </c>
      <c r="AA22" s="42" t="str">
        <f t="shared" si="7"/>
        <v>0</v>
      </c>
      <c r="AB22" s="43" t="str">
        <f t="shared" si="7"/>
        <v>0</v>
      </c>
      <c r="AC22" s="43" t="str">
        <f t="shared" si="7"/>
        <v>0</v>
      </c>
      <c r="AD22" s="43" t="str">
        <f t="shared" si="8"/>
        <v>0</v>
      </c>
      <c r="AE22" s="43" t="str">
        <f t="shared" si="8"/>
        <v>0</v>
      </c>
      <c r="AF22" s="43" t="str">
        <f t="shared" si="8"/>
        <v>0</v>
      </c>
      <c r="AG22" s="43" t="str">
        <f t="shared" si="9"/>
        <v>0</v>
      </c>
      <c r="AH22" s="43" t="str">
        <f t="shared" si="9"/>
        <v>0</v>
      </c>
      <c r="AI22" s="43" t="str">
        <f t="shared" si="9"/>
        <v>0</v>
      </c>
      <c r="AJ22" s="43" t="str">
        <f t="shared" si="10"/>
        <v>0</v>
      </c>
      <c r="AK22" s="43" t="str">
        <f t="shared" si="10"/>
        <v>0</v>
      </c>
      <c r="AL22" s="43" t="str">
        <f t="shared" si="10"/>
        <v>0</v>
      </c>
      <c r="AM22" s="43" t="str">
        <f t="shared" si="11"/>
        <v>0</v>
      </c>
      <c r="AN22" s="43" t="str">
        <f t="shared" si="11"/>
        <v>0</v>
      </c>
      <c r="AO22" s="43" t="str">
        <f t="shared" si="11"/>
        <v>0</v>
      </c>
      <c r="AP22" s="43" t="str">
        <f t="shared" si="12"/>
        <v>0</v>
      </c>
      <c r="AQ22" s="43" t="str">
        <f t="shared" si="12"/>
        <v>0</v>
      </c>
      <c r="AR22" s="44" t="str">
        <f t="shared" si="12"/>
        <v>0</v>
      </c>
    </row>
    <row r="23" spans="1:44" ht="21.15" customHeight="1">
      <c r="A23" s="28">
        <f t="shared" si="13"/>
        <v>46074</v>
      </c>
      <c r="B23" s="29" t="str">
        <f t="shared" si="0"/>
        <v>土</v>
      </c>
      <c r="C23" s="36"/>
      <c r="D23" s="37"/>
      <c r="E23" s="37"/>
      <c r="F23" s="37"/>
      <c r="G23" s="37"/>
      <c r="H23" s="38"/>
      <c r="I23" s="453" t="str">
        <f>+年間行事!AQ24&amp;年間行事!AR24</f>
        <v/>
      </c>
      <c r="J23" s="442"/>
      <c r="K23" s="442"/>
      <c r="L23" s="442"/>
      <c r="M23" s="442"/>
      <c r="N23" s="442"/>
      <c r="O23" s="442"/>
      <c r="P23" s="454"/>
      <c r="Q23" s="464"/>
      <c r="R23" s="464"/>
      <c r="S23" s="465"/>
      <c r="T23"/>
      <c r="U23" s="39">
        <f t="shared" si="1"/>
        <v>0</v>
      </c>
      <c r="V23" s="40">
        <f t="shared" si="2"/>
        <v>0</v>
      </c>
      <c r="W23" s="40">
        <f t="shared" si="3"/>
        <v>0</v>
      </c>
      <c r="X23" s="40">
        <f t="shared" si="4"/>
        <v>0</v>
      </c>
      <c r="Y23" s="40">
        <f t="shared" si="5"/>
        <v>0</v>
      </c>
      <c r="Z23" s="41">
        <f t="shared" si="6"/>
        <v>0</v>
      </c>
      <c r="AA23" s="42" t="str">
        <f t="shared" si="7"/>
        <v>0</v>
      </c>
      <c r="AB23" s="43" t="str">
        <f t="shared" si="7"/>
        <v>0</v>
      </c>
      <c r="AC23" s="43" t="str">
        <f t="shared" si="7"/>
        <v>0</v>
      </c>
      <c r="AD23" s="43" t="str">
        <f t="shared" si="8"/>
        <v>0</v>
      </c>
      <c r="AE23" s="43" t="str">
        <f t="shared" si="8"/>
        <v>0</v>
      </c>
      <c r="AF23" s="43" t="str">
        <f t="shared" si="8"/>
        <v>0</v>
      </c>
      <c r="AG23" s="43" t="str">
        <f t="shared" si="9"/>
        <v>0</v>
      </c>
      <c r="AH23" s="43" t="str">
        <f t="shared" si="9"/>
        <v>0</v>
      </c>
      <c r="AI23" s="43" t="str">
        <f t="shared" si="9"/>
        <v>0</v>
      </c>
      <c r="AJ23" s="43" t="str">
        <f t="shared" si="10"/>
        <v>0</v>
      </c>
      <c r="AK23" s="43" t="str">
        <f t="shared" si="10"/>
        <v>0</v>
      </c>
      <c r="AL23" s="43" t="str">
        <f t="shared" si="10"/>
        <v>0</v>
      </c>
      <c r="AM23" s="43" t="str">
        <f t="shared" si="11"/>
        <v>0</v>
      </c>
      <c r="AN23" s="43" t="str">
        <f t="shared" si="11"/>
        <v>0</v>
      </c>
      <c r="AO23" s="43" t="str">
        <f t="shared" si="11"/>
        <v>0</v>
      </c>
      <c r="AP23" s="43" t="str">
        <f t="shared" si="12"/>
        <v>0</v>
      </c>
      <c r="AQ23" s="43" t="str">
        <f t="shared" si="12"/>
        <v>0</v>
      </c>
      <c r="AR23" s="44" t="str">
        <f t="shared" si="12"/>
        <v>0</v>
      </c>
    </row>
    <row r="24" spans="1:44" ht="21.15" customHeight="1">
      <c r="A24" s="28">
        <f t="shared" si="13"/>
        <v>46075</v>
      </c>
      <c r="B24" s="29" t="str">
        <f t="shared" si="0"/>
        <v>日</v>
      </c>
      <c r="C24" s="36"/>
      <c r="D24" s="37"/>
      <c r="E24" s="37"/>
      <c r="F24" s="37"/>
      <c r="G24" s="37"/>
      <c r="H24" s="38"/>
      <c r="I24" s="453" t="str">
        <f>+年間行事!AQ25&amp;年間行事!AR25</f>
        <v/>
      </c>
      <c r="J24" s="442"/>
      <c r="K24" s="442"/>
      <c r="L24" s="442"/>
      <c r="M24" s="442"/>
      <c r="N24" s="442"/>
      <c r="O24" s="442"/>
      <c r="P24" s="454"/>
      <c r="Q24" s="464"/>
      <c r="R24" s="464"/>
      <c r="S24" s="465"/>
      <c r="T24"/>
      <c r="U24" s="39">
        <f t="shared" si="1"/>
        <v>0</v>
      </c>
      <c r="V24" s="40">
        <f t="shared" si="2"/>
        <v>0</v>
      </c>
      <c r="W24" s="40">
        <f t="shared" si="3"/>
        <v>0</v>
      </c>
      <c r="X24" s="40">
        <f t="shared" si="4"/>
        <v>0</v>
      </c>
      <c r="Y24" s="40">
        <f t="shared" si="5"/>
        <v>0</v>
      </c>
      <c r="Z24" s="41">
        <f t="shared" si="6"/>
        <v>0</v>
      </c>
      <c r="AA24" s="42" t="str">
        <f t="shared" si="7"/>
        <v>0</v>
      </c>
      <c r="AB24" s="43" t="str">
        <f t="shared" si="7"/>
        <v>0</v>
      </c>
      <c r="AC24" s="43" t="str">
        <f t="shared" si="7"/>
        <v>0</v>
      </c>
      <c r="AD24" s="43" t="str">
        <f t="shared" si="8"/>
        <v>0</v>
      </c>
      <c r="AE24" s="43" t="str">
        <f t="shared" si="8"/>
        <v>0</v>
      </c>
      <c r="AF24" s="43" t="str">
        <f t="shared" si="8"/>
        <v>0</v>
      </c>
      <c r="AG24" s="43" t="str">
        <f t="shared" si="9"/>
        <v>0</v>
      </c>
      <c r="AH24" s="43" t="str">
        <f t="shared" si="9"/>
        <v>0</v>
      </c>
      <c r="AI24" s="43" t="str">
        <f t="shared" si="9"/>
        <v>0</v>
      </c>
      <c r="AJ24" s="43" t="str">
        <f t="shared" si="10"/>
        <v>0</v>
      </c>
      <c r="AK24" s="43" t="str">
        <f t="shared" si="10"/>
        <v>0</v>
      </c>
      <c r="AL24" s="43" t="str">
        <f t="shared" si="10"/>
        <v>0</v>
      </c>
      <c r="AM24" s="43" t="str">
        <f t="shared" si="11"/>
        <v>0</v>
      </c>
      <c r="AN24" s="43" t="str">
        <f t="shared" si="11"/>
        <v>0</v>
      </c>
      <c r="AO24" s="43" t="str">
        <f t="shared" si="11"/>
        <v>0</v>
      </c>
      <c r="AP24" s="43" t="str">
        <f t="shared" si="12"/>
        <v>0</v>
      </c>
      <c r="AQ24" s="43" t="str">
        <f t="shared" si="12"/>
        <v>0</v>
      </c>
      <c r="AR24" s="44" t="str">
        <f t="shared" si="12"/>
        <v>0</v>
      </c>
    </row>
    <row r="25" spans="1:44" ht="21.15" customHeight="1">
      <c r="A25" s="28">
        <f t="shared" si="13"/>
        <v>46076</v>
      </c>
      <c r="B25" s="29" t="str">
        <f t="shared" si="0"/>
        <v>月</v>
      </c>
      <c r="C25" s="36"/>
      <c r="D25" s="37"/>
      <c r="E25" s="37"/>
      <c r="F25" s="37"/>
      <c r="G25" s="37"/>
      <c r="H25" s="38"/>
      <c r="I25" s="453" t="str">
        <f>+年間行事!AQ26&amp;年間行事!AR26</f>
        <v>天皇誕生日</v>
      </c>
      <c r="J25" s="442"/>
      <c r="K25" s="442"/>
      <c r="L25" s="442"/>
      <c r="M25" s="442"/>
      <c r="N25" s="442"/>
      <c r="O25" s="442"/>
      <c r="P25" s="454"/>
      <c r="Q25" s="464"/>
      <c r="R25" s="464"/>
      <c r="S25" s="465"/>
      <c r="T25"/>
      <c r="U25" s="39">
        <f t="shared" si="1"/>
        <v>0</v>
      </c>
      <c r="V25" s="40">
        <f t="shared" si="2"/>
        <v>0</v>
      </c>
      <c r="W25" s="40">
        <f t="shared" si="3"/>
        <v>0</v>
      </c>
      <c r="X25" s="40">
        <f t="shared" si="4"/>
        <v>0</v>
      </c>
      <c r="Y25" s="40">
        <f t="shared" si="5"/>
        <v>0</v>
      </c>
      <c r="Z25" s="41">
        <f t="shared" si="6"/>
        <v>0</v>
      </c>
      <c r="AA25" s="42" t="str">
        <f t="shared" si="7"/>
        <v>0</v>
      </c>
      <c r="AB25" s="43" t="str">
        <f t="shared" si="7"/>
        <v>0</v>
      </c>
      <c r="AC25" s="43" t="str">
        <f t="shared" si="7"/>
        <v>0</v>
      </c>
      <c r="AD25" s="43" t="str">
        <f t="shared" si="8"/>
        <v>0</v>
      </c>
      <c r="AE25" s="43" t="str">
        <f t="shared" si="8"/>
        <v>0</v>
      </c>
      <c r="AF25" s="43" t="str">
        <f t="shared" si="8"/>
        <v>0</v>
      </c>
      <c r="AG25" s="43" t="str">
        <f t="shared" si="9"/>
        <v>0</v>
      </c>
      <c r="AH25" s="43" t="str">
        <f t="shared" si="9"/>
        <v>0</v>
      </c>
      <c r="AI25" s="43" t="str">
        <f t="shared" si="9"/>
        <v>0</v>
      </c>
      <c r="AJ25" s="43" t="str">
        <f t="shared" si="10"/>
        <v>0</v>
      </c>
      <c r="AK25" s="43" t="str">
        <f t="shared" si="10"/>
        <v>0</v>
      </c>
      <c r="AL25" s="43" t="str">
        <f t="shared" si="10"/>
        <v>0</v>
      </c>
      <c r="AM25" s="43" t="str">
        <f t="shared" si="11"/>
        <v>0</v>
      </c>
      <c r="AN25" s="43" t="str">
        <f t="shared" si="11"/>
        <v>0</v>
      </c>
      <c r="AO25" s="43" t="str">
        <f t="shared" si="11"/>
        <v>0</v>
      </c>
      <c r="AP25" s="43" t="str">
        <f t="shared" si="12"/>
        <v>0</v>
      </c>
      <c r="AQ25" s="43" t="str">
        <f t="shared" si="12"/>
        <v>0</v>
      </c>
      <c r="AR25" s="44" t="str">
        <f t="shared" si="12"/>
        <v>0</v>
      </c>
    </row>
    <row r="26" spans="1:44" ht="21.15" customHeight="1">
      <c r="A26" s="28">
        <f t="shared" si="13"/>
        <v>46077</v>
      </c>
      <c r="B26" s="29" t="str">
        <f t="shared" si="0"/>
        <v>火</v>
      </c>
      <c r="C26" s="36"/>
      <c r="D26" s="37"/>
      <c r="E26" s="37"/>
      <c r="F26" s="37"/>
      <c r="G26" s="37"/>
      <c r="H26" s="38"/>
      <c r="I26" s="453" t="str">
        <f>+年間行事!AQ27&amp;年間行事!AR27</f>
        <v/>
      </c>
      <c r="J26" s="442"/>
      <c r="K26" s="442"/>
      <c r="L26" s="442"/>
      <c r="M26" s="442"/>
      <c r="N26" s="442"/>
      <c r="O26" s="442"/>
      <c r="P26" s="454"/>
      <c r="Q26" s="464"/>
      <c r="R26" s="464"/>
      <c r="S26" s="465"/>
      <c r="T26"/>
      <c r="U26" s="39">
        <f t="shared" si="1"/>
        <v>0</v>
      </c>
      <c r="V26" s="40">
        <f t="shared" si="2"/>
        <v>0</v>
      </c>
      <c r="W26" s="40">
        <f t="shared" si="3"/>
        <v>0</v>
      </c>
      <c r="X26" s="40">
        <f t="shared" si="4"/>
        <v>0</v>
      </c>
      <c r="Y26" s="40">
        <f t="shared" si="5"/>
        <v>0</v>
      </c>
      <c r="Z26" s="41">
        <f t="shared" si="6"/>
        <v>0</v>
      </c>
      <c r="AA26" s="42" t="str">
        <f t="shared" si="7"/>
        <v>0</v>
      </c>
      <c r="AB26" s="43" t="str">
        <f t="shared" si="7"/>
        <v>0</v>
      </c>
      <c r="AC26" s="43" t="str">
        <f t="shared" si="7"/>
        <v>0</v>
      </c>
      <c r="AD26" s="43" t="str">
        <f t="shared" si="8"/>
        <v>0</v>
      </c>
      <c r="AE26" s="43" t="str">
        <f t="shared" si="8"/>
        <v>0</v>
      </c>
      <c r="AF26" s="43" t="str">
        <f t="shared" si="8"/>
        <v>0</v>
      </c>
      <c r="AG26" s="43" t="str">
        <f t="shared" si="9"/>
        <v>0</v>
      </c>
      <c r="AH26" s="43" t="str">
        <f t="shared" si="9"/>
        <v>0</v>
      </c>
      <c r="AI26" s="43" t="str">
        <f t="shared" si="9"/>
        <v>0</v>
      </c>
      <c r="AJ26" s="43" t="str">
        <f t="shared" si="10"/>
        <v>0</v>
      </c>
      <c r="AK26" s="43" t="str">
        <f t="shared" si="10"/>
        <v>0</v>
      </c>
      <c r="AL26" s="43" t="str">
        <f t="shared" si="10"/>
        <v>0</v>
      </c>
      <c r="AM26" s="43" t="str">
        <f t="shared" si="11"/>
        <v>0</v>
      </c>
      <c r="AN26" s="43" t="str">
        <f t="shared" si="11"/>
        <v>0</v>
      </c>
      <c r="AO26" s="43" t="str">
        <f t="shared" si="11"/>
        <v>0</v>
      </c>
      <c r="AP26" s="43" t="str">
        <f t="shared" si="12"/>
        <v>0</v>
      </c>
      <c r="AQ26" s="43" t="str">
        <f t="shared" si="12"/>
        <v>0</v>
      </c>
      <c r="AR26" s="44" t="str">
        <f t="shared" si="12"/>
        <v>0</v>
      </c>
    </row>
    <row r="27" spans="1:44" ht="21.15" customHeight="1">
      <c r="A27" s="28">
        <f t="shared" si="13"/>
        <v>46078</v>
      </c>
      <c r="B27" s="29" t="str">
        <f t="shared" si="0"/>
        <v>水</v>
      </c>
      <c r="C27" s="36"/>
      <c r="D27" s="37"/>
      <c r="E27" s="37"/>
      <c r="F27" s="37"/>
      <c r="G27" s="37"/>
      <c r="H27" s="38"/>
      <c r="I27" s="453" t="str">
        <f>+年間行事!AQ28&amp;年間行事!AR28</f>
        <v/>
      </c>
      <c r="J27" s="442"/>
      <c r="K27" s="442"/>
      <c r="L27" s="442"/>
      <c r="M27" s="442"/>
      <c r="N27" s="442"/>
      <c r="O27" s="442"/>
      <c r="P27" s="454"/>
      <c r="Q27" s="464"/>
      <c r="R27" s="464"/>
      <c r="S27" s="465"/>
      <c r="T27"/>
      <c r="U27" s="39">
        <f t="shared" si="1"/>
        <v>0</v>
      </c>
      <c r="V27" s="40">
        <f t="shared" si="2"/>
        <v>0</v>
      </c>
      <c r="W27" s="40">
        <f t="shared" si="3"/>
        <v>0</v>
      </c>
      <c r="X27" s="40">
        <f t="shared" si="4"/>
        <v>0</v>
      </c>
      <c r="Y27" s="40">
        <f t="shared" si="5"/>
        <v>0</v>
      </c>
      <c r="Z27" s="41">
        <f t="shared" si="6"/>
        <v>0</v>
      </c>
      <c r="AA27" s="42" t="str">
        <f t="shared" si="7"/>
        <v>0</v>
      </c>
      <c r="AB27" s="43" t="str">
        <f t="shared" si="7"/>
        <v>0</v>
      </c>
      <c r="AC27" s="43" t="str">
        <f t="shared" si="7"/>
        <v>0</v>
      </c>
      <c r="AD27" s="43" t="str">
        <f t="shared" si="8"/>
        <v>0</v>
      </c>
      <c r="AE27" s="43" t="str">
        <f t="shared" si="8"/>
        <v>0</v>
      </c>
      <c r="AF27" s="43" t="str">
        <f t="shared" si="8"/>
        <v>0</v>
      </c>
      <c r="AG27" s="43" t="str">
        <f t="shared" si="9"/>
        <v>0</v>
      </c>
      <c r="AH27" s="43" t="str">
        <f t="shared" si="9"/>
        <v>0</v>
      </c>
      <c r="AI27" s="43" t="str">
        <f t="shared" si="9"/>
        <v>0</v>
      </c>
      <c r="AJ27" s="43" t="str">
        <f t="shared" si="10"/>
        <v>0</v>
      </c>
      <c r="AK27" s="43" t="str">
        <f t="shared" si="10"/>
        <v>0</v>
      </c>
      <c r="AL27" s="43" t="str">
        <f t="shared" si="10"/>
        <v>0</v>
      </c>
      <c r="AM27" s="43" t="str">
        <f t="shared" si="11"/>
        <v>0</v>
      </c>
      <c r="AN27" s="43" t="str">
        <f t="shared" si="11"/>
        <v>0</v>
      </c>
      <c r="AO27" s="43" t="str">
        <f t="shared" si="11"/>
        <v>0</v>
      </c>
      <c r="AP27" s="43" t="str">
        <f t="shared" si="12"/>
        <v>0</v>
      </c>
      <c r="AQ27" s="43" t="str">
        <f t="shared" si="12"/>
        <v>0</v>
      </c>
      <c r="AR27" s="44" t="str">
        <f t="shared" si="12"/>
        <v>0</v>
      </c>
    </row>
    <row r="28" spans="1:44" ht="21.15" customHeight="1">
      <c r="A28" s="28">
        <f t="shared" si="13"/>
        <v>46079</v>
      </c>
      <c r="B28" s="29" t="str">
        <f t="shared" si="0"/>
        <v>木</v>
      </c>
      <c r="C28" s="36"/>
      <c r="D28" s="37"/>
      <c r="E28" s="37"/>
      <c r="F28" s="37"/>
      <c r="G28" s="37"/>
      <c r="H28" s="38"/>
      <c r="I28" s="453" t="str">
        <f>+年間行事!AQ29&amp;年間行事!AR29</f>
        <v>A</v>
      </c>
      <c r="J28" s="442"/>
      <c r="K28" s="442"/>
      <c r="L28" s="442"/>
      <c r="M28" s="442"/>
      <c r="N28" s="442"/>
      <c r="O28" s="442"/>
      <c r="P28" s="454"/>
      <c r="Q28" s="464"/>
      <c r="R28" s="464"/>
      <c r="S28" s="465"/>
      <c r="T28"/>
      <c r="U28" s="39">
        <f t="shared" si="1"/>
        <v>0</v>
      </c>
      <c r="V28" s="40">
        <f t="shared" si="2"/>
        <v>0</v>
      </c>
      <c r="W28" s="40">
        <f t="shared" si="3"/>
        <v>0</v>
      </c>
      <c r="X28" s="40">
        <f t="shared" si="4"/>
        <v>0</v>
      </c>
      <c r="Y28" s="40">
        <f t="shared" si="5"/>
        <v>0</v>
      </c>
      <c r="Z28" s="41">
        <f t="shared" si="6"/>
        <v>0</v>
      </c>
      <c r="AA28" s="42" t="str">
        <f t="shared" si="7"/>
        <v>0</v>
      </c>
      <c r="AB28" s="43" t="str">
        <f t="shared" si="7"/>
        <v>0</v>
      </c>
      <c r="AC28" s="43" t="str">
        <f t="shared" si="7"/>
        <v>0</v>
      </c>
      <c r="AD28" s="43" t="str">
        <f t="shared" si="8"/>
        <v>0</v>
      </c>
      <c r="AE28" s="43" t="str">
        <f t="shared" si="8"/>
        <v>0</v>
      </c>
      <c r="AF28" s="43" t="str">
        <f t="shared" si="8"/>
        <v>0</v>
      </c>
      <c r="AG28" s="43" t="str">
        <f t="shared" si="9"/>
        <v>0</v>
      </c>
      <c r="AH28" s="43" t="str">
        <f t="shared" si="9"/>
        <v>0</v>
      </c>
      <c r="AI28" s="43" t="str">
        <f t="shared" si="9"/>
        <v>0</v>
      </c>
      <c r="AJ28" s="43" t="str">
        <f t="shared" si="10"/>
        <v>0</v>
      </c>
      <c r="AK28" s="43" t="str">
        <f t="shared" si="10"/>
        <v>0</v>
      </c>
      <c r="AL28" s="43" t="str">
        <f t="shared" si="10"/>
        <v>0</v>
      </c>
      <c r="AM28" s="43" t="str">
        <f t="shared" si="11"/>
        <v>0</v>
      </c>
      <c r="AN28" s="43" t="str">
        <f t="shared" si="11"/>
        <v>0</v>
      </c>
      <c r="AO28" s="43" t="str">
        <f t="shared" si="11"/>
        <v>0</v>
      </c>
      <c r="AP28" s="43" t="str">
        <f t="shared" si="12"/>
        <v>0</v>
      </c>
      <c r="AQ28" s="43" t="str">
        <f t="shared" si="12"/>
        <v>0</v>
      </c>
      <c r="AR28" s="44" t="str">
        <f t="shared" si="12"/>
        <v>0</v>
      </c>
    </row>
    <row r="29" spans="1:44" ht="21.15" customHeight="1">
      <c r="A29" s="28">
        <f t="shared" si="13"/>
        <v>46080</v>
      </c>
      <c r="B29" s="29" t="str">
        <f t="shared" si="0"/>
        <v>金</v>
      </c>
      <c r="C29" s="36"/>
      <c r="D29" s="37"/>
      <c r="E29" s="37"/>
      <c r="F29" s="37"/>
      <c r="G29" s="37"/>
      <c r="H29" s="38"/>
      <c r="I29" s="453" t="str">
        <f>+年間行事!AQ30&amp;年間行事!AR30</f>
        <v/>
      </c>
      <c r="J29" s="442"/>
      <c r="K29" s="442"/>
      <c r="L29" s="442"/>
      <c r="M29" s="442"/>
      <c r="N29" s="442"/>
      <c r="O29" s="442"/>
      <c r="P29" s="454"/>
      <c r="Q29" s="464"/>
      <c r="R29" s="464"/>
      <c r="S29" s="465"/>
      <c r="T29"/>
      <c r="U29" s="39">
        <f t="shared" si="1"/>
        <v>0</v>
      </c>
      <c r="V29" s="40">
        <f t="shared" si="2"/>
        <v>0</v>
      </c>
      <c r="W29" s="40">
        <f t="shared" si="3"/>
        <v>0</v>
      </c>
      <c r="X29" s="40">
        <f t="shared" si="4"/>
        <v>0</v>
      </c>
      <c r="Y29" s="40">
        <f t="shared" si="5"/>
        <v>0</v>
      </c>
      <c r="Z29" s="41">
        <f t="shared" si="6"/>
        <v>0</v>
      </c>
      <c r="AA29" s="42" t="str">
        <f t="shared" si="7"/>
        <v>0</v>
      </c>
      <c r="AB29" s="43" t="str">
        <f t="shared" si="7"/>
        <v>0</v>
      </c>
      <c r="AC29" s="43" t="str">
        <f t="shared" si="7"/>
        <v>0</v>
      </c>
      <c r="AD29" s="43" t="str">
        <f t="shared" si="8"/>
        <v>0</v>
      </c>
      <c r="AE29" s="43" t="str">
        <f t="shared" si="8"/>
        <v>0</v>
      </c>
      <c r="AF29" s="43" t="str">
        <f t="shared" si="8"/>
        <v>0</v>
      </c>
      <c r="AG29" s="43" t="str">
        <f t="shared" si="9"/>
        <v>0</v>
      </c>
      <c r="AH29" s="43" t="str">
        <f t="shared" si="9"/>
        <v>0</v>
      </c>
      <c r="AI29" s="43" t="str">
        <f t="shared" si="9"/>
        <v>0</v>
      </c>
      <c r="AJ29" s="43" t="str">
        <f t="shared" si="10"/>
        <v>0</v>
      </c>
      <c r="AK29" s="43" t="str">
        <f t="shared" si="10"/>
        <v>0</v>
      </c>
      <c r="AL29" s="43" t="str">
        <f t="shared" si="10"/>
        <v>0</v>
      </c>
      <c r="AM29" s="43" t="str">
        <f t="shared" si="11"/>
        <v>0</v>
      </c>
      <c r="AN29" s="43" t="str">
        <f t="shared" si="11"/>
        <v>0</v>
      </c>
      <c r="AO29" s="43" t="str">
        <f t="shared" si="11"/>
        <v>0</v>
      </c>
      <c r="AP29" s="43" t="str">
        <f t="shared" si="12"/>
        <v>0</v>
      </c>
      <c r="AQ29" s="43" t="str">
        <f t="shared" si="12"/>
        <v>0</v>
      </c>
      <c r="AR29" s="44" t="str">
        <f t="shared" si="12"/>
        <v>0</v>
      </c>
    </row>
    <row r="30" spans="1:44" ht="21.15" customHeight="1">
      <c r="A30" s="28">
        <f t="shared" si="13"/>
        <v>46081</v>
      </c>
      <c r="B30" s="29" t="str">
        <f t="shared" si="0"/>
        <v>土</v>
      </c>
      <c r="C30" s="36"/>
      <c r="D30" s="37"/>
      <c r="E30" s="37"/>
      <c r="F30" s="37"/>
      <c r="G30" s="37"/>
      <c r="H30" s="38"/>
      <c r="I30" s="453" t="str">
        <f>+年間行事!AQ31&amp;年間行事!AR31</f>
        <v/>
      </c>
      <c r="J30" s="442"/>
      <c r="K30" s="442"/>
      <c r="L30" s="442"/>
      <c r="M30" s="442"/>
      <c r="N30" s="442"/>
      <c r="O30" s="442"/>
      <c r="P30" s="454"/>
      <c r="Q30" s="464"/>
      <c r="R30" s="464"/>
      <c r="S30" s="465"/>
      <c r="T30"/>
      <c r="U30" s="39">
        <f t="shared" si="1"/>
        <v>0</v>
      </c>
      <c r="V30" s="40">
        <f t="shared" si="2"/>
        <v>0</v>
      </c>
      <c r="W30" s="40">
        <f t="shared" si="3"/>
        <v>0</v>
      </c>
      <c r="X30" s="40">
        <f t="shared" si="4"/>
        <v>0</v>
      </c>
      <c r="Y30" s="40">
        <f t="shared" si="5"/>
        <v>0</v>
      </c>
      <c r="Z30" s="41">
        <f t="shared" si="6"/>
        <v>0</v>
      </c>
      <c r="AA30" s="42" t="str">
        <f t="shared" si="7"/>
        <v>0</v>
      </c>
      <c r="AB30" s="43" t="str">
        <f t="shared" si="7"/>
        <v>0</v>
      </c>
      <c r="AC30" s="43" t="str">
        <f t="shared" si="7"/>
        <v>0</v>
      </c>
      <c r="AD30" s="43" t="str">
        <f t="shared" si="8"/>
        <v>0</v>
      </c>
      <c r="AE30" s="43" t="str">
        <f t="shared" si="8"/>
        <v>0</v>
      </c>
      <c r="AF30" s="43" t="str">
        <f t="shared" si="8"/>
        <v>0</v>
      </c>
      <c r="AG30" s="43" t="str">
        <f t="shared" si="9"/>
        <v>0</v>
      </c>
      <c r="AH30" s="43" t="str">
        <f t="shared" si="9"/>
        <v>0</v>
      </c>
      <c r="AI30" s="43" t="str">
        <f t="shared" si="9"/>
        <v>0</v>
      </c>
      <c r="AJ30" s="43" t="str">
        <f t="shared" si="10"/>
        <v>0</v>
      </c>
      <c r="AK30" s="43" t="str">
        <f t="shared" si="10"/>
        <v>0</v>
      </c>
      <c r="AL30" s="43" t="str">
        <f t="shared" si="10"/>
        <v>0</v>
      </c>
      <c r="AM30" s="43" t="str">
        <f t="shared" si="11"/>
        <v>0</v>
      </c>
      <c r="AN30" s="43" t="str">
        <f t="shared" si="11"/>
        <v>0</v>
      </c>
      <c r="AO30" s="43" t="str">
        <f t="shared" si="11"/>
        <v>0</v>
      </c>
      <c r="AP30" s="43" t="str">
        <f t="shared" si="12"/>
        <v>0</v>
      </c>
      <c r="AQ30" s="43" t="str">
        <f t="shared" si="12"/>
        <v>0</v>
      </c>
      <c r="AR30" s="44" t="str">
        <f t="shared" si="12"/>
        <v>0</v>
      </c>
    </row>
    <row r="31" spans="1:44" ht="21.15" customHeight="1">
      <c r="A31" s="28"/>
      <c r="B31" s="29"/>
      <c r="C31" s="36"/>
      <c r="D31" s="37"/>
      <c r="E31" s="37"/>
      <c r="F31" s="37"/>
      <c r="G31" s="37"/>
      <c r="H31" s="38"/>
      <c r="I31" s="453" t="str">
        <f>+年間行事!AQ33&amp;年間行事!AR33</f>
        <v/>
      </c>
      <c r="J31" s="442"/>
      <c r="K31" s="442"/>
      <c r="L31" s="442"/>
      <c r="M31" s="442"/>
      <c r="N31" s="442"/>
      <c r="O31" s="442"/>
      <c r="P31" s="454"/>
      <c r="Q31" s="464"/>
      <c r="R31" s="464"/>
      <c r="S31" s="465"/>
      <c r="T31"/>
      <c r="U31" s="39">
        <f t="shared" si="1"/>
        <v>0</v>
      </c>
      <c r="V31" s="40">
        <f t="shared" si="2"/>
        <v>0</v>
      </c>
      <c r="W31" s="40">
        <f t="shared" si="3"/>
        <v>0</v>
      </c>
      <c r="X31" s="40">
        <f t="shared" si="4"/>
        <v>0</v>
      </c>
      <c r="Y31" s="40">
        <f t="shared" si="5"/>
        <v>0</v>
      </c>
      <c r="Z31" s="41">
        <f t="shared" si="6"/>
        <v>0</v>
      </c>
      <c r="AA31" s="42" t="str">
        <f t="shared" si="7"/>
        <v>0</v>
      </c>
      <c r="AB31" s="43" t="str">
        <f t="shared" si="7"/>
        <v>0</v>
      </c>
      <c r="AC31" s="43" t="str">
        <f t="shared" si="7"/>
        <v>0</v>
      </c>
      <c r="AD31" s="43" t="str">
        <f t="shared" si="8"/>
        <v>0</v>
      </c>
      <c r="AE31" s="43" t="str">
        <f t="shared" si="8"/>
        <v>0</v>
      </c>
      <c r="AF31" s="43" t="str">
        <f t="shared" si="8"/>
        <v>0</v>
      </c>
      <c r="AG31" s="43" t="str">
        <f t="shared" si="9"/>
        <v>0</v>
      </c>
      <c r="AH31" s="43" t="str">
        <f t="shared" si="9"/>
        <v>0</v>
      </c>
      <c r="AI31" s="43" t="str">
        <f t="shared" si="9"/>
        <v>0</v>
      </c>
      <c r="AJ31" s="43" t="str">
        <f t="shared" si="10"/>
        <v>0</v>
      </c>
      <c r="AK31" s="43" t="str">
        <f t="shared" si="10"/>
        <v>0</v>
      </c>
      <c r="AL31" s="43" t="str">
        <f t="shared" si="10"/>
        <v>0</v>
      </c>
      <c r="AM31" s="43" t="str">
        <f t="shared" si="11"/>
        <v>0</v>
      </c>
      <c r="AN31" s="43" t="str">
        <f t="shared" si="11"/>
        <v>0</v>
      </c>
      <c r="AO31" s="43" t="str">
        <f t="shared" si="11"/>
        <v>0</v>
      </c>
      <c r="AP31" s="43" t="str">
        <f t="shared" si="12"/>
        <v>0</v>
      </c>
      <c r="AQ31" s="43" t="str">
        <f t="shared" si="12"/>
        <v>0</v>
      </c>
      <c r="AR31" s="44" t="str">
        <f t="shared" si="12"/>
        <v>0</v>
      </c>
    </row>
    <row r="32" spans="1:44" ht="21.15" customHeight="1" thickBot="1">
      <c r="A32" s="49"/>
      <c r="B32" s="50"/>
      <c r="C32" s="51"/>
      <c r="D32" s="52"/>
      <c r="E32" s="52"/>
      <c r="F32" s="52"/>
      <c r="G32" s="52"/>
      <c r="H32" s="53"/>
      <c r="I32" s="460" t="str">
        <f>+年間行事!AQ34&amp;年間行事!AR34</f>
        <v/>
      </c>
      <c r="J32" s="445"/>
      <c r="K32" s="445"/>
      <c r="L32" s="445"/>
      <c r="M32" s="445"/>
      <c r="N32" s="445"/>
      <c r="O32" s="445"/>
      <c r="P32" s="461"/>
      <c r="Q32" s="476"/>
      <c r="R32" s="462"/>
      <c r="S32" s="477"/>
      <c r="T32"/>
      <c r="U32" s="54">
        <f t="shared" si="1"/>
        <v>0</v>
      </c>
      <c r="V32" s="55">
        <f t="shared" si="2"/>
        <v>0</v>
      </c>
      <c r="W32" s="55">
        <f t="shared" si="3"/>
        <v>0</v>
      </c>
      <c r="X32" s="55">
        <f t="shared" si="4"/>
        <v>0</v>
      </c>
      <c r="Y32" s="55">
        <f t="shared" si="5"/>
        <v>0</v>
      </c>
      <c r="Z32" s="56">
        <f t="shared" si="6"/>
        <v>0</v>
      </c>
      <c r="AA32" s="57" t="str">
        <f t="shared" si="7"/>
        <v>0</v>
      </c>
      <c r="AB32" s="58" t="str">
        <f t="shared" si="7"/>
        <v>0</v>
      </c>
      <c r="AC32" s="58" t="str">
        <f t="shared" si="7"/>
        <v>0</v>
      </c>
      <c r="AD32" s="58" t="str">
        <f t="shared" si="8"/>
        <v>0</v>
      </c>
      <c r="AE32" s="58" t="str">
        <f t="shared" si="8"/>
        <v>0</v>
      </c>
      <c r="AF32" s="58" t="str">
        <f t="shared" si="8"/>
        <v>0</v>
      </c>
      <c r="AG32" s="58" t="str">
        <f t="shared" si="9"/>
        <v>0</v>
      </c>
      <c r="AH32" s="58" t="str">
        <f t="shared" si="9"/>
        <v>0</v>
      </c>
      <c r="AI32" s="58" t="str">
        <f t="shared" si="9"/>
        <v>0</v>
      </c>
      <c r="AJ32" s="58" t="str">
        <f t="shared" si="10"/>
        <v>0</v>
      </c>
      <c r="AK32" s="58" t="str">
        <f t="shared" si="10"/>
        <v>0</v>
      </c>
      <c r="AL32" s="58" t="str">
        <f t="shared" si="10"/>
        <v>0</v>
      </c>
      <c r="AM32" s="58" t="str">
        <f t="shared" si="11"/>
        <v>0</v>
      </c>
      <c r="AN32" s="58" t="str">
        <f t="shared" si="11"/>
        <v>0</v>
      </c>
      <c r="AO32" s="58" t="str">
        <f t="shared" si="11"/>
        <v>0</v>
      </c>
      <c r="AP32" s="58" t="str">
        <f t="shared" si="12"/>
        <v>0</v>
      </c>
      <c r="AQ32" s="58" t="str">
        <f t="shared" si="12"/>
        <v>0</v>
      </c>
      <c r="AR32" s="59" t="str">
        <f t="shared" si="12"/>
        <v>0</v>
      </c>
    </row>
    <row r="33" spans="1:21" ht="12.75" customHeight="1" thickBot="1">
      <c r="A33" s="60"/>
      <c r="B33" s="60"/>
      <c r="C33" s="61"/>
      <c r="D33" s="61"/>
      <c r="E33" s="61"/>
      <c r="F33" s="61"/>
      <c r="G33" s="61"/>
      <c r="H33" s="61"/>
      <c r="I33" s="462"/>
      <c r="J33" s="463"/>
      <c r="K33" s="463"/>
      <c r="L33" s="463"/>
      <c r="M33" s="463"/>
      <c r="N33" s="63"/>
      <c r="O33" s="63"/>
      <c r="P33" s="63"/>
      <c r="Q33" s="63"/>
      <c r="R33" s="63"/>
      <c r="S33" s="63"/>
      <c r="T33"/>
      <c r="U33"/>
    </row>
    <row r="34" spans="1:21" ht="18.75" customHeight="1" thickBot="1">
      <c r="A34" s="421" t="s">
        <v>20</v>
      </c>
      <c r="B34" s="422"/>
      <c r="C34" s="422"/>
      <c r="D34" s="422"/>
      <c r="E34" s="422"/>
      <c r="F34" s="422"/>
      <c r="G34" s="422"/>
      <c r="H34" s="422"/>
      <c r="I34" s="422"/>
      <c r="J34" s="422"/>
      <c r="K34" s="422"/>
      <c r="L34" s="422"/>
      <c r="M34" s="422"/>
      <c r="N34" s="423"/>
      <c r="O34" s="65"/>
      <c r="P34" s="65"/>
      <c r="Q34" s="65"/>
      <c r="R34" s="66"/>
      <c r="S34" s="395" t="s">
        <v>21</v>
      </c>
      <c r="T34"/>
      <c r="U34"/>
    </row>
    <row r="35" spans="1:21" ht="27.15" customHeight="1" thickBot="1">
      <c r="A35" s="226" t="s">
        <v>94</v>
      </c>
      <c r="B35" s="67" t="s">
        <v>23</v>
      </c>
      <c r="C35" s="68" t="s">
        <v>24</v>
      </c>
      <c r="D35" s="69" t="s">
        <v>25</v>
      </c>
      <c r="E35" s="70" t="s">
        <v>26</v>
      </c>
      <c r="F35" s="71" t="s">
        <v>27</v>
      </c>
      <c r="G35" s="72" t="s">
        <v>28</v>
      </c>
      <c r="H35" s="73" t="s">
        <v>29</v>
      </c>
      <c r="I35" s="121" t="s">
        <v>30</v>
      </c>
      <c r="J35" s="122" t="s">
        <v>31</v>
      </c>
      <c r="K35" s="123" t="s">
        <v>32</v>
      </c>
      <c r="L35" s="124" t="s">
        <v>33</v>
      </c>
      <c r="M35" s="77" t="s">
        <v>98</v>
      </c>
      <c r="N35" s="78" t="s">
        <v>34</v>
      </c>
      <c r="O35" s="79" t="s">
        <v>35</v>
      </c>
      <c r="P35" s="125" t="s">
        <v>36</v>
      </c>
      <c r="Q35" s="81" t="s">
        <v>37</v>
      </c>
      <c r="R35" s="82" t="s">
        <v>38</v>
      </c>
      <c r="S35" s="396"/>
      <c r="T35"/>
      <c r="U35"/>
    </row>
    <row r="36" spans="1:21" ht="18.149999999999999" customHeight="1" thickTop="1">
      <c r="A36" s="227" t="s">
        <v>95</v>
      </c>
      <c r="B36" s="83">
        <f t="shared" ref="B36:R36" si="14">COUNTIF($C$3:$H$32,B$35)+B38/3+B39/2</f>
        <v>0</v>
      </c>
      <c r="C36" s="84">
        <f t="shared" si="14"/>
        <v>0</v>
      </c>
      <c r="D36" s="84">
        <f t="shared" si="14"/>
        <v>0</v>
      </c>
      <c r="E36" s="84">
        <f t="shared" si="14"/>
        <v>0</v>
      </c>
      <c r="F36" s="84">
        <f t="shared" si="14"/>
        <v>0</v>
      </c>
      <c r="G36" s="84">
        <f t="shared" si="14"/>
        <v>0</v>
      </c>
      <c r="H36" s="84">
        <f t="shared" si="14"/>
        <v>0</v>
      </c>
      <c r="I36" s="84">
        <f t="shared" si="14"/>
        <v>0</v>
      </c>
      <c r="J36" s="84">
        <f t="shared" si="14"/>
        <v>0</v>
      </c>
      <c r="K36" s="84">
        <f t="shared" si="14"/>
        <v>0</v>
      </c>
      <c r="L36" s="84">
        <f t="shared" si="14"/>
        <v>0</v>
      </c>
      <c r="M36" s="126">
        <f t="shared" si="14"/>
        <v>0</v>
      </c>
      <c r="N36" s="127">
        <f t="shared" si="14"/>
        <v>0</v>
      </c>
      <c r="O36" s="128">
        <f t="shared" si="14"/>
        <v>0</v>
      </c>
      <c r="P36" s="84">
        <f t="shared" si="14"/>
        <v>0</v>
      </c>
      <c r="Q36" s="84">
        <f t="shared" si="14"/>
        <v>0</v>
      </c>
      <c r="R36" s="84">
        <f t="shared" si="14"/>
        <v>0</v>
      </c>
      <c r="S36" s="89">
        <f>SUM(B36:R36)</f>
        <v>0</v>
      </c>
      <c r="T36"/>
      <c r="U36"/>
    </row>
    <row r="37" spans="1:21" ht="22.65" customHeight="1">
      <c r="A37" s="90" t="s">
        <v>39</v>
      </c>
      <c r="B37" s="138">
        <f>+'1月'!B38+'2月'!B36</f>
        <v>0</v>
      </c>
      <c r="C37" s="84">
        <f>+'1月'!C38+'2月'!C36</f>
        <v>0</v>
      </c>
      <c r="D37" s="84">
        <f>+'1月'!D38+'2月'!D36</f>
        <v>0</v>
      </c>
      <c r="E37" s="84">
        <f>+'1月'!E38+'2月'!E36</f>
        <v>0</v>
      </c>
      <c r="F37" s="84">
        <f>+'1月'!F38+'2月'!F36</f>
        <v>0</v>
      </c>
      <c r="G37" s="84">
        <f>+'1月'!G38+'2月'!G36</f>
        <v>0</v>
      </c>
      <c r="H37" s="84">
        <f>+'1月'!H38+'2月'!H36</f>
        <v>0</v>
      </c>
      <c r="I37" s="84">
        <f>+'1月'!I38+'2月'!I36</f>
        <v>0</v>
      </c>
      <c r="J37" s="84">
        <f>+'1月'!J38+'2月'!J36</f>
        <v>0</v>
      </c>
      <c r="K37" s="84">
        <f>+'1月'!K38+'2月'!K36</f>
        <v>0</v>
      </c>
      <c r="L37" s="84">
        <f>+'1月'!L38+'2月'!L36</f>
        <v>0</v>
      </c>
      <c r="M37" s="84">
        <f>+'1月'!M38+'2月'!M36</f>
        <v>0</v>
      </c>
      <c r="N37" s="128">
        <f>+'1月'!N38+'2月'!N36</f>
        <v>0</v>
      </c>
      <c r="O37" s="138">
        <f>+'1月'!O38+'2月'!O36</f>
        <v>0</v>
      </c>
      <c r="P37" s="84">
        <f>+'1月'!P38+'2月'!P36</f>
        <v>0</v>
      </c>
      <c r="Q37" s="84">
        <f>+'1月'!Q38+'2月'!Q36</f>
        <v>0</v>
      </c>
      <c r="R37" s="128">
        <f>+'1月'!R38+'2月'!R36</f>
        <v>0</v>
      </c>
      <c r="S37" s="91">
        <f>SUM(B37:R37)</f>
        <v>0</v>
      </c>
      <c r="T37"/>
      <c r="U37"/>
    </row>
    <row r="38" spans="1:21" ht="16.350000000000001" customHeight="1">
      <c r="A38" s="156">
        <v>0.33333333333333331</v>
      </c>
      <c r="B38" s="92">
        <f t="shared" ref="B38:R38" si="15">COUNTIF($W$3:$AN$31,B41)</f>
        <v>0</v>
      </c>
      <c r="C38" s="93">
        <f t="shared" si="15"/>
        <v>0</v>
      </c>
      <c r="D38" s="93">
        <f t="shared" si="15"/>
        <v>0</v>
      </c>
      <c r="E38" s="93">
        <f t="shared" si="15"/>
        <v>0</v>
      </c>
      <c r="F38" s="93">
        <f t="shared" si="15"/>
        <v>0</v>
      </c>
      <c r="G38" s="93">
        <f t="shared" si="15"/>
        <v>0</v>
      </c>
      <c r="H38" s="93">
        <f t="shared" si="15"/>
        <v>0</v>
      </c>
      <c r="I38" s="93">
        <f t="shared" si="15"/>
        <v>0</v>
      </c>
      <c r="J38" s="93">
        <f t="shared" si="15"/>
        <v>0</v>
      </c>
      <c r="K38" s="93">
        <f t="shared" si="15"/>
        <v>0</v>
      </c>
      <c r="L38" s="93">
        <f t="shared" si="15"/>
        <v>0</v>
      </c>
      <c r="M38" s="129">
        <f t="shared" si="15"/>
        <v>0</v>
      </c>
      <c r="N38" s="130">
        <f t="shared" si="15"/>
        <v>0</v>
      </c>
      <c r="O38" s="131">
        <f t="shared" si="15"/>
        <v>0</v>
      </c>
      <c r="P38" s="93">
        <f t="shared" si="15"/>
        <v>0</v>
      </c>
      <c r="Q38" s="93">
        <f t="shared" si="15"/>
        <v>0</v>
      </c>
      <c r="R38" s="93">
        <f t="shared" si="15"/>
        <v>0</v>
      </c>
      <c r="S38" s="89">
        <f>SUM(B38:M38,Q38:R38)/3</f>
        <v>0</v>
      </c>
      <c r="T38"/>
      <c r="U38"/>
    </row>
    <row r="39" spans="1:21" ht="15" customHeight="1" thickBot="1">
      <c r="A39" s="157">
        <v>0.5</v>
      </c>
      <c r="B39" s="158">
        <f t="shared" ref="B39:R39" si="16">COUNTIF($W$3:$AN$31,B42)</f>
        <v>0</v>
      </c>
      <c r="C39" s="159">
        <f t="shared" si="16"/>
        <v>0</v>
      </c>
      <c r="D39" s="159">
        <f t="shared" si="16"/>
        <v>0</v>
      </c>
      <c r="E39" s="159">
        <f t="shared" si="16"/>
        <v>0</v>
      </c>
      <c r="F39" s="159">
        <f t="shared" si="16"/>
        <v>0</v>
      </c>
      <c r="G39" s="159">
        <f t="shared" si="16"/>
        <v>0</v>
      </c>
      <c r="H39" s="159">
        <f t="shared" si="16"/>
        <v>0</v>
      </c>
      <c r="I39" s="159">
        <f t="shared" si="16"/>
        <v>0</v>
      </c>
      <c r="J39" s="159">
        <f t="shared" si="16"/>
        <v>0</v>
      </c>
      <c r="K39" s="159">
        <f t="shared" si="16"/>
        <v>0</v>
      </c>
      <c r="L39" s="159">
        <f t="shared" si="16"/>
        <v>0</v>
      </c>
      <c r="M39" s="165">
        <f t="shared" si="16"/>
        <v>0</v>
      </c>
      <c r="N39" s="166">
        <f t="shared" si="16"/>
        <v>0</v>
      </c>
      <c r="O39" s="167">
        <f t="shared" si="16"/>
        <v>0</v>
      </c>
      <c r="P39" s="159">
        <f t="shared" si="16"/>
        <v>0</v>
      </c>
      <c r="Q39" s="159">
        <f t="shared" si="16"/>
        <v>0</v>
      </c>
      <c r="R39" s="159">
        <f t="shared" si="16"/>
        <v>0</v>
      </c>
      <c r="S39" s="164">
        <f>SUM(B39:M39,Q39:R39)/2</f>
        <v>0</v>
      </c>
      <c r="T39"/>
      <c r="U39"/>
    </row>
    <row r="40" spans="1:21" ht="17.100000000000001" customHeight="1" thickBot="1">
      <c r="Q40" s="100"/>
      <c r="T40"/>
      <c r="U40"/>
    </row>
    <row r="41" spans="1:21" ht="15" hidden="1" customHeight="1">
      <c r="A41" s="101">
        <v>3</v>
      </c>
      <c r="B41" s="102" t="str">
        <f t="shared" ref="B41:K42" si="17">+B$35&amp;$A41</f>
        <v>国3</v>
      </c>
      <c r="C41" s="102" t="str">
        <f t="shared" si="17"/>
        <v>社3</v>
      </c>
      <c r="D41" s="102" t="str">
        <f t="shared" si="17"/>
        <v>算3</v>
      </c>
      <c r="E41" s="102" t="str">
        <f t="shared" si="17"/>
        <v>理3</v>
      </c>
      <c r="F41" s="102" t="str">
        <f t="shared" si="17"/>
        <v>生3</v>
      </c>
      <c r="G41" s="102" t="str">
        <f t="shared" si="17"/>
        <v>音3</v>
      </c>
      <c r="H41" s="102" t="str">
        <f t="shared" si="17"/>
        <v>図3</v>
      </c>
      <c r="I41" s="102" t="str">
        <f t="shared" si="17"/>
        <v>家3</v>
      </c>
      <c r="J41" s="102" t="str">
        <f t="shared" si="17"/>
        <v>体3</v>
      </c>
      <c r="K41" s="102" t="str">
        <f t="shared" si="17"/>
        <v>道3</v>
      </c>
      <c r="L41" s="102" t="str">
        <f t="shared" ref="L41:R42" si="18">+L$35&amp;$A41</f>
        <v>特3</v>
      </c>
      <c r="M41" s="102" t="str">
        <f t="shared" si="18"/>
        <v>総3</v>
      </c>
      <c r="N41" s="102" t="str">
        <f t="shared" si="18"/>
        <v>外3</v>
      </c>
      <c r="O41" s="102" t="str">
        <f t="shared" si="18"/>
        <v>カ3</v>
      </c>
      <c r="P41" s="102" t="str">
        <f t="shared" si="18"/>
        <v>委3</v>
      </c>
      <c r="Q41" s="102" t="str">
        <f t="shared" si="18"/>
        <v>ク3</v>
      </c>
      <c r="R41" s="102" t="str">
        <f t="shared" si="18"/>
        <v>行3</v>
      </c>
      <c r="T41"/>
      <c r="U41"/>
    </row>
    <row r="42" spans="1:21" ht="14.25" hidden="1" customHeight="1" thickBot="1">
      <c r="A42" s="104">
        <v>2</v>
      </c>
      <c r="B42" s="105" t="str">
        <f t="shared" si="17"/>
        <v>国2</v>
      </c>
      <c r="C42" s="105" t="str">
        <f t="shared" si="17"/>
        <v>社2</v>
      </c>
      <c r="D42" s="105" t="str">
        <f t="shared" si="17"/>
        <v>算2</v>
      </c>
      <c r="E42" s="105" t="str">
        <f t="shared" si="17"/>
        <v>理2</v>
      </c>
      <c r="F42" s="105" t="str">
        <f t="shared" si="17"/>
        <v>生2</v>
      </c>
      <c r="G42" s="105" t="str">
        <f t="shared" si="17"/>
        <v>音2</v>
      </c>
      <c r="H42" s="105" t="str">
        <f t="shared" si="17"/>
        <v>図2</v>
      </c>
      <c r="I42" s="105" t="str">
        <f t="shared" si="17"/>
        <v>家2</v>
      </c>
      <c r="J42" s="105" t="str">
        <f t="shared" si="17"/>
        <v>体2</v>
      </c>
      <c r="K42" s="105" t="str">
        <f t="shared" si="17"/>
        <v>道2</v>
      </c>
      <c r="L42" s="105" t="str">
        <f t="shared" si="18"/>
        <v>特2</v>
      </c>
      <c r="M42" s="105" t="str">
        <f t="shared" si="18"/>
        <v>総2</v>
      </c>
      <c r="N42" s="108" t="str">
        <f t="shared" si="18"/>
        <v>外2</v>
      </c>
      <c r="O42" s="108" t="str">
        <f t="shared" si="18"/>
        <v>カ2</v>
      </c>
      <c r="P42" s="108" t="str">
        <f t="shared" si="18"/>
        <v>委2</v>
      </c>
      <c r="Q42" s="108" t="str">
        <f t="shared" si="18"/>
        <v>ク2</v>
      </c>
      <c r="R42" s="108" t="str">
        <f t="shared" si="18"/>
        <v>行2</v>
      </c>
      <c r="T42"/>
      <c r="U42"/>
    </row>
    <row r="43" spans="1:21" ht="15" customHeight="1">
      <c r="N43" s="132"/>
      <c r="O43" s="397" t="s">
        <v>40</v>
      </c>
      <c r="P43" s="397"/>
      <c r="Q43" s="397" t="s">
        <v>41</v>
      </c>
      <c r="R43" s="398"/>
      <c r="T43"/>
      <c r="U43"/>
    </row>
    <row r="44" spans="1:21" ht="13.65" customHeight="1">
      <c r="N44" s="133" t="s">
        <v>42</v>
      </c>
      <c r="O44" s="399">
        <f>SUM(B36:N36)</f>
        <v>0</v>
      </c>
      <c r="P44" s="399"/>
      <c r="Q44" s="399">
        <f>SUM(O36:R36)</f>
        <v>0</v>
      </c>
      <c r="R44" s="400"/>
    </row>
    <row r="45" spans="1:21" ht="13.8" thickBot="1">
      <c r="N45" s="134" t="s">
        <v>43</v>
      </c>
      <c r="O45" s="389">
        <f>SUM(B37:N37)</f>
        <v>0</v>
      </c>
      <c r="P45" s="389"/>
      <c r="Q45" s="389">
        <f>SUM(O37:R37)</f>
        <v>0</v>
      </c>
      <c r="R45" s="390"/>
    </row>
  </sheetData>
  <mergeCells count="72">
    <mergeCell ref="Q28:S28"/>
    <mergeCell ref="I33:M33"/>
    <mergeCell ref="A34:N34"/>
    <mergeCell ref="S34:S35"/>
    <mergeCell ref="Q26:S26"/>
    <mergeCell ref="Q27:S27"/>
    <mergeCell ref="I26:P26"/>
    <mergeCell ref="Q31:S31"/>
    <mergeCell ref="I30:P30"/>
    <mergeCell ref="I31:P31"/>
    <mergeCell ref="O44:P44"/>
    <mergeCell ref="Q44:R44"/>
    <mergeCell ref="O45:P45"/>
    <mergeCell ref="Q45:R45"/>
    <mergeCell ref="Q29:S29"/>
    <mergeCell ref="I32:P32"/>
    <mergeCell ref="Q32:S32"/>
    <mergeCell ref="O43:P43"/>
    <mergeCell ref="Q43:R43"/>
    <mergeCell ref="Q30:S30"/>
    <mergeCell ref="Q25:S25"/>
    <mergeCell ref="Q20:S20"/>
    <mergeCell ref="Q17:S17"/>
    <mergeCell ref="Q19:S19"/>
    <mergeCell ref="Q21:S21"/>
    <mergeCell ref="Q22:S22"/>
    <mergeCell ref="Q23:S23"/>
    <mergeCell ref="Q24:S24"/>
    <mergeCell ref="Q12:S12"/>
    <mergeCell ref="Q18:S18"/>
    <mergeCell ref="I19:P19"/>
    <mergeCell ref="Q15:S15"/>
    <mergeCell ref="Q14:S14"/>
    <mergeCell ref="I11:P11"/>
    <mergeCell ref="I12:P12"/>
    <mergeCell ref="Q16:S16"/>
    <mergeCell ref="I9:P9"/>
    <mergeCell ref="Q2:S2"/>
    <mergeCell ref="Q4:S4"/>
    <mergeCell ref="Q3:S3"/>
    <mergeCell ref="Q5:S5"/>
    <mergeCell ref="Q13:S13"/>
    <mergeCell ref="Q6:S6"/>
    <mergeCell ref="Q7:S7"/>
    <mergeCell ref="I10:P10"/>
    <mergeCell ref="Q8:S8"/>
    <mergeCell ref="Q9:S9"/>
    <mergeCell ref="Q10:S10"/>
    <mergeCell ref="Q11:S11"/>
    <mergeCell ref="C1:G1"/>
    <mergeCell ref="I7:P7"/>
    <mergeCell ref="I8:P8"/>
    <mergeCell ref="I2:P2"/>
    <mergeCell ref="I3:P3"/>
    <mergeCell ref="I4:P4"/>
    <mergeCell ref="I5:P5"/>
    <mergeCell ref="I6:P6"/>
    <mergeCell ref="I25:P25"/>
    <mergeCell ref="I29:P29"/>
    <mergeCell ref="I13:P13"/>
    <mergeCell ref="I14:P14"/>
    <mergeCell ref="I15:P15"/>
    <mergeCell ref="I20:P20"/>
    <mergeCell ref="I24:P24"/>
    <mergeCell ref="I16:P16"/>
    <mergeCell ref="I28:P28"/>
    <mergeCell ref="I27:P27"/>
    <mergeCell ref="I22:P22"/>
    <mergeCell ref="I17:P17"/>
    <mergeCell ref="I23:P23"/>
    <mergeCell ref="I18:P18"/>
    <mergeCell ref="I21:P21"/>
  </mergeCells>
  <phoneticPr fontId="2"/>
  <conditionalFormatting sqref="A3:B32 I3:I32 Q3:Q32 B33:I33 O33 A33:A34">
    <cfRule type="expression" dxfId="33" priority="1" stopIfTrue="1">
      <formula>$B3="土"</formula>
    </cfRule>
    <cfRule type="expression" dxfId="32" priority="2" stopIfTrue="1">
      <formula>$B3="日"</formula>
    </cfRule>
  </conditionalFormatting>
  <conditionalFormatting sqref="C3:H32">
    <cfRule type="expression" dxfId="31" priority="3" stopIfTrue="1">
      <formula>AND(U3&lt;4,U3&gt;0.5)</formula>
    </cfRule>
    <cfRule type="expression" dxfId="30" priority="4" stopIfTrue="1">
      <formula>$B3="土"</formula>
    </cfRule>
    <cfRule type="expression" dxfId="29" priority="5" stopIfTrue="1">
      <formula>$B3="日"</formula>
    </cfRule>
  </conditionalFormatting>
  <dataValidations count="2">
    <dataValidation type="list" allowBlank="1" showInputMessage="1" showErrorMessage="1" sqref="C33:H33" xr:uid="{00000000-0002-0000-0C00-000000000000}">
      <formula1>#REF!</formula1>
    </dataValidation>
    <dataValidation type="list" allowBlank="1" showInputMessage="1" sqref="C3:H32" xr:uid="{00000000-0002-0000-0C00-000001000000}">
      <formula1>$B$35:$S$35</formula1>
    </dataValidation>
  </dataValidations>
  <printOptions horizontalCentered="1" verticalCentered="1"/>
  <pageMargins left="0.31496062992125984" right="0.31496062992125984" top="0.31496062992125984" bottom="0.31496062992125984" header="0.23622047244094491" footer="0.31496062992125984"/>
  <pageSetup paperSize="13" scale="81"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7">
    <tabColor indexed="10"/>
    <pageSetUpPr fitToPage="1"/>
  </sheetPr>
  <dimension ref="A1:AR46"/>
  <sheetViews>
    <sheetView showZeros="0" topLeftCell="A22" zoomScaleNormal="100" zoomScaleSheetLayoutView="100" workbookViewId="0">
      <selection activeCell="B39" sqref="B39"/>
    </sheetView>
  </sheetViews>
  <sheetFormatPr defaultRowHeight="13.2"/>
  <cols>
    <col min="1" max="1" width="5.44140625" style="8" customWidth="1"/>
    <col min="2" max="2" width="5.44140625" style="98" customWidth="1"/>
    <col min="3" max="19" width="5.44140625" style="6" customWidth="1"/>
    <col min="20" max="20" width="4.33203125" style="6" customWidth="1"/>
    <col min="21" max="21" width="3" style="6" hidden="1" customWidth="1"/>
    <col min="22" max="22" width="3" hidden="1" customWidth="1"/>
    <col min="23" max="23" width="2.33203125" hidden="1" customWidth="1"/>
    <col min="24" max="24" width="2.44140625" hidden="1" customWidth="1"/>
    <col min="25" max="44" width="3" hidden="1" customWidth="1"/>
  </cols>
  <sheetData>
    <row r="1" spans="1:44" s="15" customFormat="1" ht="41.25" customHeight="1" thickBot="1">
      <c r="A1" s="8"/>
      <c r="B1" s="9"/>
      <c r="C1" s="391">
        <f>+年間行事!AS4</f>
        <v>46082</v>
      </c>
      <c r="D1" s="391"/>
      <c r="E1" s="391"/>
      <c r="F1" s="391"/>
      <c r="G1" s="391"/>
      <c r="H1" s="10" t="s">
        <v>17</v>
      </c>
      <c r="I1" s="112"/>
      <c r="J1" s="112"/>
      <c r="K1" s="112"/>
      <c r="L1" s="113"/>
      <c r="M1" s="113"/>
      <c r="N1" s="113"/>
      <c r="O1" s="13">
        <f>年間行事!$Q$1</f>
        <v>7</v>
      </c>
      <c r="P1" s="13" t="s">
        <v>2</v>
      </c>
      <c r="Q1" s="14">
        <f>年間行事!$U$1</f>
        <v>1</v>
      </c>
      <c r="R1" s="14" t="s">
        <v>3</v>
      </c>
      <c r="S1" s="113"/>
      <c r="T1" s="113"/>
      <c r="U1" s="114"/>
      <c r="V1" s="115"/>
      <c r="W1" s="115"/>
      <c r="X1" s="115"/>
      <c r="Y1" s="115"/>
      <c r="Z1" s="116"/>
      <c r="AA1" s="117">
        <v>1</v>
      </c>
      <c r="AB1" s="118">
        <v>2</v>
      </c>
      <c r="AC1" s="118">
        <v>3</v>
      </c>
      <c r="AD1" s="119">
        <v>1</v>
      </c>
      <c r="AE1" s="119">
        <v>2</v>
      </c>
      <c r="AF1" s="119">
        <v>3</v>
      </c>
      <c r="AG1" s="118">
        <v>1</v>
      </c>
      <c r="AH1" s="118">
        <v>2</v>
      </c>
      <c r="AI1" s="118">
        <v>3</v>
      </c>
      <c r="AJ1" s="119">
        <v>1</v>
      </c>
      <c r="AK1" s="119">
        <v>2</v>
      </c>
      <c r="AL1" s="119">
        <v>3</v>
      </c>
      <c r="AM1" s="118">
        <v>1</v>
      </c>
      <c r="AN1" s="118">
        <v>2</v>
      </c>
      <c r="AO1" s="118">
        <v>3</v>
      </c>
      <c r="AP1" s="119">
        <v>1</v>
      </c>
      <c r="AQ1" s="119">
        <v>2</v>
      </c>
      <c r="AR1" s="120">
        <v>3</v>
      </c>
    </row>
    <row r="2" spans="1:44" ht="21.15" customHeight="1" thickBot="1">
      <c r="A2" s="135"/>
      <c r="B2" s="136"/>
      <c r="C2" s="25">
        <v>1</v>
      </c>
      <c r="D2" s="26">
        <v>2</v>
      </c>
      <c r="E2" s="26">
        <v>3</v>
      </c>
      <c r="F2" s="26">
        <v>4</v>
      </c>
      <c r="G2" s="26">
        <v>5</v>
      </c>
      <c r="H2" s="27">
        <v>6</v>
      </c>
      <c r="I2" s="457" t="s">
        <v>18</v>
      </c>
      <c r="J2" s="466"/>
      <c r="K2" s="466"/>
      <c r="L2" s="466"/>
      <c r="M2" s="466"/>
      <c r="N2" s="466"/>
      <c r="O2" s="466"/>
      <c r="P2" s="466"/>
      <c r="Q2" s="447" t="s">
        <v>44</v>
      </c>
      <c r="R2" s="466"/>
      <c r="S2" s="467"/>
      <c r="T2"/>
      <c r="U2"/>
    </row>
    <row r="3" spans="1:44" ht="21.15" customHeight="1" thickTop="1">
      <c r="A3" s="28">
        <f>+C1</f>
        <v>46082</v>
      </c>
      <c r="B3" s="29" t="str">
        <f t="shared" ref="B3:B33" si="0">TEXT(A3,"aaa")</f>
        <v>日</v>
      </c>
      <c r="C3" s="30"/>
      <c r="D3" s="31"/>
      <c r="E3" s="31"/>
      <c r="F3" s="31"/>
      <c r="G3" s="31"/>
      <c r="H3" s="32"/>
      <c r="I3" s="458" t="str">
        <f>+年間行事!AU4&amp;年間行事!AV4</f>
        <v/>
      </c>
      <c r="J3" s="471"/>
      <c r="K3" s="471"/>
      <c r="L3" s="471"/>
      <c r="M3" s="471"/>
      <c r="N3" s="471"/>
      <c r="O3" s="471"/>
      <c r="P3" s="472"/>
      <c r="Q3" s="468"/>
      <c r="R3" s="469"/>
      <c r="S3" s="470"/>
      <c r="T3"/>
      <c r="U3" s="16">
        <f t="shared" ref="U3:Z3" si="1">IF(ISERROR(HLOOKUP(C3,$B$36:$S$36,1,0)),LEN(C3),"")</f>
        <v>0</v>
      </c>
      <c r="V3" s="17">
        <f t="shared" si="1"/>
        <v>0</v>
      </c>
      <c r="W3" s="17">
        <f t="shared" si="1"/>
        <v>0</v>
      </c>
      <c r="X3" s="17">
        <f t="shared" si="1"/>
        <v>0</v>
      </c>
      <c r="Y3" s="17">
        <f t="shared" si="1"/>
        <v>0</v>
      </c>
      <c r="Z3" s="18">
        <f t="shared" si="1"/>
        <v>0</v>
      </c>
      <c r="AA3" s="33" t="str">
        <f>IF($U3="","",MID($C3,AA$1,1)&amp;$U3)</f>
        <v>0</v>
      </c>
      <c r="AB3" s="34" t="str">
        <f>IF($U3="","",MID($C3,AB$1,1)&amp;$U3)</f>
        <v>0</v>
      </c>
      <c r="AC3" s="34" t="str">
        <f>IF($U3="","",MID($C3,AC$1,1)&amp;$U3)</f>
        <v>0</v>
      </c>
      <c r="AD3" s="34" t="str">
        <f>IF($V3="","",MID($D3,AD$1,1)&amp;$V3)</f>
        <v>0</v>
      </c>
      <c r="AE3" s="34" t="str">
        <f>IF($V3="","",MID($D3,AE$1,1)&amp;$V3)</f>
        <v>0</v>
      </c>
      <c r="AF3" s="34" t="str">
        <f>IF($V3="","",MID($D3,AF$1,1)&amp;$V3)</f>
        <v>0</v>
      </c>
      <c r="AG3" s="34" t="str">
        <f>IF($W3="","",MID($E3,AG$1,1)&amp;$W3)</f>
        <v>0</v>
      </c>
      <c r="AH3" s="34" t="str">
        <f>IF($W3="","",MID($E3,AH$1,1)&amp;$W3)</f>
        <v>0</v>
      </c>
      <c r="AI3" s="34" t="str">
        <f>IF($W3="","",MID($E3,AI$1,1)&amp;$W3)</f>
        <v>0</v>
      </c>
      <c r="AJ3" s="34" t="str">
        <f>IF($X3="","",MID($F3,AJ$1,1)&amp;$X3)</f>
        <v>0</v>
      </c>
      <c r="AK3" s="34" t="str">
        <f>IF($X3="","",MID($F3,AK$1,1)&amp;$X3)</f>
        <v>0</v>
      </c>
      <c r="AL3" s="34" t="str">
        <f>IF($X3="","",MID($F3,AL$1,1)&amp;$X3)</f>
        <v>0</v>
      </c>
      <c r="AM3" s="34" t="str">
        <f>IF($Y3="","",MID($G3,AM$1,1)&amp;$Y3)</f>
        <v>0</v>
      </c>
      <c r="AN3" s="34" t="str">
        <f>IF($Y3="","",MID($G3,AN$1,1)&amp;$Y3)</f>
        <v>0</v>
      </c>
      <c r="AO3" s="34" t="str">
        <f>IF($Y3="","",MID($G3,AO$1,1)&amp;$Y3)</f>
        <v>0</v>
      </c>
      <c r="AP3" s="34" t="str">
        <f>IF($Z3="","",MID($H3,AP$1,1)&amp;$Z3)</f>
        <v>0</v>
      </c>
      <c r="AQ3" s="34" t="str">
        <f>IF($Z3="","",MID($H3,AQ$1,1)&amp;$Z3)</f>
        <v>0</v>
      </c>
      <c r="AR3" s="35" t="str">
        <f>IF($Z3="","",MID($H3,AR$1,1)&amp;$Z3)</f>
        <v>0</v>
      </c>
    </row>
    <row r="4" spans="1:44" ht="21.15" customHeight="1">
      <c r="A4" s="28">
        <f t="shared" ref="A4:A33" si="2">+A3+1</f>
        <v>46083</v>
      </c>
      <c r="B4" s="29" t="str">
        <f t="shared" si="0"/>
        <v>月</v>
      </c>
      <c r="C4" s="36"/>
      <c r="D4" s="37"/>
      <c r="E4" s="37"/>
      <c r="F4" s="37"/>
      <c r="G4" s="37"/>
      <c r="H4" s="38"/>
      <c r="I4" s="453" t="str">
        <f>+年間行事!AU5&amp;年間行事!AV5</f>
        <v/>
      </c>
      <c r="J4" s="442"/>
      <c r="K4" s="442"/>
      <c r="L4" s="442"/>
      <c r="M4" s="442"/>
      <c r="N4" s="442"/>
      <c r="O4" s="442"/>
      <c r="P4" s="454"/>
      <c r="Q4" s="464"/>
      <c r="R4" s="464"/>
      <c r="S4" s="465"/>
      <c r="T4"/>
      <c r="U4" s="39">
        <f t="shared" ref="U4:U33" si="3">IF(ISERROR(HLOOKUP(C4,$B$36:$S$36,1,0)),LEN(C4),"")</f>
        <v>0</v>
      </c>
      <c r="V4" s="40">
        <f t="shared" ref="V4:V33" si="4">IF(ISERROR(HLOOKUP(D4,$B$36:$S$36,1,0)),LEN(D4),"")</f>
        <v>0</v>
      </c>
      <c r="W4" s="40">
        <f t="shared" ref="W4:W33" si="5">IF(ISERROR(HLOOKUP(E4,$B$36:$S$36,1,0)),LEN(E4),"")</f>
        <v>0</v>
      </c>
      <c r="X4" s="40">
        <f t="shared" ref="X4:X33" si="6">IF(ISERROR(HLOOKUP(F4,$B$36:$S$36,1,0)),LEN(F4),"")</f>
        <v>0</v>
      </c>
      <c r="Y4" s="40">
        <f t="shared" ref="Y4:Y33" si="7">IF(ISERROR(HLOOKUP(G4,$B$36:$S$36,1,0)),LEN(G4),"")</f>
        <v>0</v>
      </c>
      <c r="Z4" s="41">
        <f t="shared" ref="Z4:Z33" si="8">IF(ISERROR(HLOOKUP(H4,$B$36:$S$36,1,0)),LEN(H4),"")</f>
        <v>0</v>
      </c>
      <c r="AA4" s="42" t="str">
        <f t="shared" ref="AA4:AC33" si="9">IF($U4="","",MID($C4,AA$1,1)&amp;$U4)</f>
        <v>0</v>
      </c>
      <c r="AB4" s="43" t="str">
        <f t="shared" si="9"/>
        <v>0</v>
      </c>
      <c r="AC4" s="43" t="str">
        <f t="shared" si="9"/>
        <v>0</v>
      </c>
      <c r="AD4" s="43" t="str">
        <f t="shared" ref="AD4:AF33" si="10">IF($V4="","",MID($D4,AD$1,1)&amp;$V4)</f>
        <v>0</v>
      </c>
      <c r="AE4" s="43" t="str">
        <f t="shared" si="10"/>
        <v>0</v>
      </c>
      <c r="AF4" s="43" t="str">
        <f t="shared" si="10"/>
        <v>0</v>
      </c>
      <c r="AG4" s="43" t="str">
        <f t="shared" ref="AG4:AI33" si="11">IF($W4="","",MID($E4,AG$1,1)&amp;$W4)</f>
        <v>0</v>
      </c>
      <c r="AH4" s="43" t="str">
        <f t="shared" si="11"/>
        <v>0</v>
      </c>
      <c r="AI4" s="43" t="str">
        <f t="shared" si="11"/>
        <v>0</v>
      </c>
      <c r="AJ4" s="43" t="str">
        <f t="shared" ref="AJ4:AL33" si="12">IF($X4="","",MID($F4,AJ$1,1)&amp;$X4)</f>
        <v>0</v>
      </c>
      <c r="AK4" s="43" t="str">
        <f t="shared" si="12"/>
        <v>0</v>
      </c>
      <c r="AL4" s="43" t="str">
        <f t="shared" si="12"/>
        <v>0</v>
      </c>
      <c r="AM4" s="43" t="str">
        <f t="shared" ref="AM4:AO33" si="13">IF($Y4="","",MID($G4,AM$1,1)&amp;$Y4)</f>
        <v>0</v>
      </c>
      <c r="AN4" s="43" t="str">
        <f t="shared" si="13"/>
        <v>0</v>
      </c>
      <c r="AO4" s="43" t="str">
        <f t="shared" si="13"/>
        <v>0</v>
      </c>
      <c r="AP4" s="43" t="str">
        <f t="shared" ref="AP4:AR33" si="14">IF($Z4="","",MID($H4,AP$1,1)&amp;$Z4)</f>
        <v>0</v>
      </c>
      <c r="AQ4" s="43" t="str">
        <f t="shared" si="14"/>
        <v>0</v>
      </c>
      <c r="AR4" s="44" t="str">
        <f t="shared" si="14"/>
        <v>0</v>
      </c>
    </row>
    <row r="5" spans="1:44" ht="21.15" customHeight="1">
      <c r="A5" s="28">
        <f t="shared" si="2"/>
        <v>46084</v>
      </c>
      <c r="B5" s="29" t="str">
        <f t="shared" si="0"/>
        <v>火</v>
      </c>
      <c r="C5" s="36"/>
      <c r="D5" s="37"/>
      <c r="E5" s="37"/>
      <c r="F5" s="37"/>
      <c r="G5" s="37"/>
      <c r="H5" s="38"/>
      <c r="I5" s="453" t="str">
        <f>+年間行事!AU6&amp;年間行事!AV6</f>
        <v/>
      </c>
      <c r="J5" s="442"/>
      <c r="K5" s="442"/>
      <c r="L5" s="442"/>
      <c r="M5" s="442"/>
      <c r="N5" s="442"/>
      <c r="O5" s="442"/>
      <c r="P5" s="454"/>
      <c r="Q5" s="464"/>
      <c r="R5" s="464"/>
      <c r="S5" s="465"/>
      <c r="T5"/>
      <c r="U5" s="39">
        <f t="shared" si="3"/>
        <v>0</v>
      </c>
      <c r="V5" s="40">
        <f t="shared" si="4"/>
        <v>0</v>
      </c>
      <c r="W5" s="40">
        <f t="shared" si="5"/>
        <v>0</v>
      </c>
      <c r="X5" s="40">
        <f t="shared" si="6"/>
        <v>0</v>
      </c>
      <c r="Y5" s="40">
        <f t="shared" si="7"/>
        <v>0</v>
      </c>
      <c r="Z5" s="41">
        <f t="shared" si="8"/>
        <v>0</v>
      </c>
      <c r="AA5" s="42" t="str">
        <f t="shared" si="9"/>
        <v>0</v>
      </c>
      <c r="AB5" s="43" t="str">
        <f t="shared" si="9"/>
        <v>0</v>
      </c>
      <c r="AC5" s="43" t="str">
        <f t="shared" si="9"/>
        <v>0</v>
      </c>
      <c r="AD5" s="43" t="str">
        <f t="shared" si="10"/>
        <v>0</v>
      </c>
      <c r="AE5" s="43" t="str">
        <f t="shared" si="10"/>
        <v>0</v>
      </c>
      <c r="AF5" s="43" t="str">
        <f t="shared" si="10"/>
        <v>0</v>
      </c>
      <c r="AG5" s="43" t="str">
        <f t="shared" si="11"/>
        <v>0</v>
      </c>
      <c r="AH5" s="43" t="str">
        <f t="shared" si="11"/>
        <v>0</v>
      </c>
      <c r="AI5" s="43" t="str">
        <f t="shared" si="11"/>
        <v>0</v>
      </c>
      <c r="AJ5" s="43" t="str">
        <f t="shared" si="12"/>
        <v>0</v>
      </c>
      <c r="AK5" s="43" t="str">
        <f t="shared" si="12"/>
        <v>0</v>
      </c>
      <c r="AL5" s="43" t="str">
        <f t="shared" si="12"/>
        <v>0</v>
      </c>
      <c r="AM5" s="43" t="str">
        <f t="shared" si="13"/>
        <v>0</v>
      </c>
      <c r="AN5" s="43" t="str">
        <f t="shared" si="13"/>
        <v>0</v>
      </c>
      <c r="AO5" s="43" t="str">
        <f t="shared" si="13"/>
        <v>0</v>
      </c>
      <c r="AP5" s="43" t="str">
        <f t="shared" si="14"/>
        <v>0</v>
      </c>
      <c r="AQ5" s="43" t="str">
        <f t="shared" si="14"/>
        <v>0</v>
      </c>
      <c r="AR5" s="44" t="str">
        <f t="shared" si="14"/>
        <v>0</v>
      </c>
    </row>
    <row r="6" spans="1:44" ht="21.15" customHeight="1">
      <c r="A6" s="28">
        <f t="shared" si="2"/>
        <v>46085</v>
      </c>
      <c r="B6" s="29" t="str">
        <f t="shared" si="0"/>
        <v>水</v>
      </c>
      <c r="C6" s="36"/>
      <c r="D6" s="37"/>
      <c r="E6" s="37"/>
      <c r="F6" s="37"/>
      <c r="G6" s="37"/>
      <c r="H6" s="38"/>
      <c r="I6" s="453" t="str">
        <f>+年間行事!AU7&amp;年間行事!AV7</f>
        <v>A</v>
      </c>
      <c r="J6" s="442"/>
      <c r="K6" s="442"/>
      <c r="L6" s="442"/>
      <c r="M6" s="442"/>
      <c r="N6" s="442"/>
      <c r="O6" s="442"/>
      <c r="P6" s="454"/>
      <c r="Q6" s="464"/>
      <c r="R6" s="464"/>
      <c r="S6" s="465"/>
      <c r="T6"/>
      <c r="U6" s="39">
        <f t="shared" si="3"/>
        <v>0</v>
      </c>
      <c r="V6" s="40">
        <f t="shared" si="4"/>
        <v>0</v>
      </c>
      <c r="W6" s="40">
        <f t="shared" si="5"/>
        <v>0</v>
      </c>
      <c r="X6" s="40">
        <f t="shared" si="6"/>
        <v>0</v>
      </c>
      <c r="Y6" s="40">
        <f t="shared" si="7"/>
        <v>0</v>
      </c>
      <c r="Z6" s="41">
        <f t="shared" si="8"/>
        <v>0</v>
      </c>
      <c r="AA6" s="42" t="str">
        <f t="shared" si="9"/>
        <v>0</v>
      </c>
      <c r="AB6" s="43" t="str">
        <f t="shared" si="9"/>
        <v>0</v>
      </c>
      <c r="AC6" s="43" t="str">
        <f t="shared" si="9"/>
        <v>0</v>
      </c>
      <c r="AD6" s="43" t="str">
        <f t="shared" si="10"/>
        <v>0</v>
      </c>
      <c r="AE6" s="43" t="str">
        <f t="shared" si="10"/>
        <v>0</v>
      </c>
      <c r="AF6" s="43" t="str">
        <f t="shared" si="10"/>
        <v>0</v>
      </c>
      <c r="AG6" s="43" t="str">
        <f t="shared" si="11"/>
        <v>0</v>
      </c>
      <c r="AH6" s="43" t="str">
        <f t="shared" si="11"/>
        <v>0</v>
      </c>
      <c r="AI6" s="43" t="str">
        <f t="shared" si="11"/>
        <v>0</v>
      </c>
      <c r="AJ6" s="43" t="str">
        <f t="shared" si="12"/>
        <v>0</v>
      </c>
      <c r="AK6" s="43" t="str">
        <f t="shared" si="12"/>
        <v>0</v>
      </c>
      <c r="AL6" s="43" t="str">
        <f t="shared" si="12"/>
        <v>0</v>
      </c>
      <c r="AM6" s="43" t="str">
        <f t="shared" si="13"/>
        <v>0</v>
      </c>
      <c r="AN6" s="43" t="str">
        <f t="shared" si="13"/>
        <v>0</v>
      </c>
      <c r="AO6" s="43" t="str">
        <f t="shared" si="13"/>
        <v>0</v>
      </c>
      <c r="AP6" s="43" t="str">
        <f t="shared" si="14"/>
        <v>0</v>
      </c>
      <c r="AQ6" s="43" t="str">
        <f t="shared" si="14"/>
        <v>0</v>
      </c>
      <c r="AR6" s="44" t="str">
        <f t="shared" si="14"/>
        <v>0</v>
      </c>
    </row>
    <row r="7" spans="1:44" ht="21.15" customHeight="1">
      <c r="A7" s="28">
        <f t="shared" si="2"/>
        <v>46086</v>
      </c>
      <c r="B7" s="29" t="str">
        <f t="shared" si="0"/>
        <v>木</v>
      </c>
      <c r="C7" s="36"/>
      <c r="D7" s="37"/>
      <c r="E7" s="37"/>
      <c r="F7" s="37"/>
      <c r="G7" s="37"/>
      <c r="H7" s="38"/>
      <c r="I7" s="453" t="str">
        <f>+年間行事!AU8&amp;年間行事!AV8</f>
        <v/>
      </c>
      <c r="J7" s="442"/>
      <c r="K7" s="442"/>
      <c r="L7" s="442"/>
      <c r="M7" s="442"/>
      <c r="N7" s="442"/>
      <c r="O7" s="442"/>
      <c r="P7" s="454"/>
      <c r="Q7" s="464"/>
      <c r="R7" s="464"/>
      <c r="S7" s="465"/>
      <c r="T7"/>
      <c r="U7" s="39">
        <f t="shared" si="3"/>
        <v>0</v>
      </c>
      <c r="V7" s="40">
        <f t="shared" si="4"/>
        <v>0</v>
      </c>
      <c r="W7" s="40">
        <f t="shared" si="5"/>
        <v>0</v>
      </c>
      <c r="X7" s="40">
        <f t="shared" si="6"/>
        <v>0</v>
      </c>
      <c r="Y7" s="40">
        <f t="shared" si="7"/>
        <v>0</v>
      </c>
      <c r="Z7" s="41">
        <f t="shared" si="8"/>
        <v>0</v>
      </c>
      <c r="AA7" s="42" t="str">
        <f t="shared" si="9"/>
        <v>0</v>
      </c>
      <c r="AB7" s="43" t="str">
        <f t="shared" si="9"/>
        <v>0</v>
      </c>
      <c r="AC7" s="43" t="str">
        <f t="shared" si="9"/>
        <v>0</v>
      </c>
      <c r="AD7" s="43" t="str">
        <f t="shared" si="10"/>
        <v>0</v>
      </c>
      <c r="AE7" s="43" t="str">
        <f t="shared" si="10"/>
        <v>0</v>
      </c>
      <c r="AF7" s="43" t="str">
        <f t="shared" si="10"/>
        <v>0</v>
      </c>
      <c r="AG7" s="43" t="str">
        <f t="shared" si="11"/>
        <v>0</v>
      </c>
      <c r="AH7" s="43" t="str">
        <f t="shared" si="11"/>
        <v>0</v>
      </c>
      <c r="AI7" s="43" t="str">
        <f t="shared" si="11"/>
        <v>0</v>
      </c>
      <c r="AJ7" s="43" t="str">
        <f t="shared" si="12"/>
        <v>0</v>
      </c>
      <c r="AK7" s="43" t="str">
        <f t="shared" si="12"/>
        <v>0</v>
      </c>
      <c r="AL7" s="43" t="str">
        <f t="shared" si="12"/>
        <v>0</v>
      </c>
      <c r="AM7" s="43" t="str">
        <f t="shared" si="13"/>
        <v>0</v>
      </c>
      <c r="AN7" s="43" t="str">
        <f t="shared" si="13"/>
        <v>0</v>
      </c>
      <c r="AO7" s="43" t="str">
        <f t="shared" si="13"/>
        <v>0</v>
      </c>
      <c r="AP7" s="43" t="str">
        <f t="shared" si="14"/>
        <v>0</v>
      </c>
      <c r="AQ7" s="43" t="str">
        <f t="shared" si="14"/>
        <v>0</v>
      </c>
      <c r="AR7" s="44" t="str">
        <f t="shared" si="14"/>
        <v>0</v>
      </c>
    </row>
    <row r="8" spans="1:44" ht="21.15" customHeight="1">
      <c r="A8" s="28">
        <f t="shared" si="2"/>
        <v>46087</v>
      </c>
      <c r="B8" s="29" t="str">
        <f t="shared" si="0"/>
        <v>金</v>
      </c>
      <c r="C8" s="36"/>
      <c r="D8" s="37"/>
      <c r="E8" s="37"/>
      <c r="F8" s="37"/>
      <c r="G8" s="37"/>
      <c r="H8" s="38"/>
      <c r="I8" s="453" t="str">
        <f>+年間行事!AU9&amp;年間行事!AV9</f>
        <v/>
      </c>
      <c r="J8" s="442"/>
      <c r="K8" s="442"/>
      <c r="L8" s="442"/>
      <c r="M8" s="442"/>
      <c r="N8" s="442"/>
      <c r="O8" s="442"/>
      <c r="P8" s="454"/>
      <c r="Q8" s="464"/>
      <c r="R8" s="464"/>
      <c r="S8" s="465"/>
      <c r="T8"/>
      <c r="U8" s="39">
        <f t="shared" si="3"/>
        <v>0</v>
      </c>
      <c r="V8" s="40">
        <f t="shared" si="4"/>
        <v>0</v>
      </c>
      <c r="W8" s="40">
        <f t="shared" si="5"/>
        <v>0</v>
      </c>
      <c r="X8" s="40">
        <f t="shared" si="6"/>
        <v>0</v>
      </c>
      <c r="Y8" s="40">
        <f t="shared" si="7"/>
        <v>0</v>
      </c>
      <c r="Z8" s="41">
        <f t="shared" si="8"/>
        <v>0</v>
      </c>
      <c r="AA8" s="42" t="str">
        <f t="shared" si="9"/>
        <v>0</v>
      </c>
      <c r="AB8" s="43" t="str">
        <f t="shared" si="9"/>
        <v>0</v>
      </c>
      <c r="AC8" s="43" t="str">
        <f t="shared" si="9"/>
        <v>0</v>
      </c>
      <c r="AD8" s="43" t="str">
        <f t="shared" si="10"/>
        <v>0</v>
      </c>
      <c r="AE8" s="43" t="str">
        <f t="shared" si="10"/>
        <v>0</v>
      </c>
      <c r="AF8" s="43" t="str">
        <f t="shared" si="10"/>
        <v>0</v>
      </c>
      <c r="AG8" s="43" t="str">
        <f t="shared" si="11"/>
        <v>0</v>
      </c>
      <c r="AH8" s="43" t="str">
        <f t="shared" si="11"/>
        <v>0</v>
      </c>
      <c r="AI8" s="43" t="str">
        <f t="shared" si="11"/>
        <v>0</v>
      </c>
      <c r="AJ8" s="43" t="str">
        <f t="shared" si="12"/>
        <v>0</v>
      </c>
      <c r="AK8" s="43" t="str">
        <f t="shared" si="12"/>
        <v>0</v>
      </c>
      <c r="AL8" s="43" t="str">
        <f t="shared" si="12"/>
        <v>0</v>
      </c>
      <c r="AM8" s="43" t="str">
        <f t="shared" si="13"/>
        <v>0</v>
      </c>
      <c r="AN8" s="43" t="str">
        <f t="shared" si="13"/>
        <v>0</v>
      </c>
      <c r="AO8" s="43" t="str">
        <f t="shared" si="13"/>
        <v>0</v>
      </c>
      <c r="AP8" s="43" t="str">
        <f t="shared" si="14"/>
        <v>0</v>
      </c>
      <c r="AQ8" s="43" t="str">
        <f t="shared" si="14"/>
        <v>0</v>
      </c>
      <c r="AR8" s="44" t="str">
        <f t="shared" si="14"/>
        <v>0</v>
      </c>
    </row>
    <row r="9" spans="1:44" ht="21.15" customHeight="1">
      <c r="A9" s="28">
        <f t="shared" si="2"/>
        <v>46088</v>
      </c>
      <c r="B9" s="29" t="str">
        <f t="shared" si="0"/>
        <v>土</v>
      </c>
      <c r="C9" s="36"/>
      <c r="D9" s="37"/>
      <c r="E9" s="37"/>
      <c r="F9" s="37"/>
      <c r="G9" s="37"/>
      <c r="H9" s="38"/>
      <c r="I9" s="473" t="str">
        <f>+年間行事!AU10&amp;年間行事!AV10</f>
        <v/>
      </c>
      <c r="J9" s="474"/>
      <c r="K9" s="474"/>
      <c r="L9" s="474"/>
      <c r="M9" s="474"/>
      <c r="N9" s="474"/>
      <c r="O9" s="474"/>
      <c r="P9" s="475"/>
      <c r="Q9" s="464"/>
      <c r="R9" s="464"/>
      <c r="S9" s="465"/>
      <c r="T9"/>
      <c r="U9" s="39">
        <f t="shared" si="3"/>
        <v>0</v>
      </c>
      <c r="V9" s="40">
        <f t="shared" si="4"/>
        <v>0</v>
      </c>
      <c r="W9" s="40">
        <f t="shared" si="5"/>
        <v>0</v>
      </c>
      <c r="X9" s="40">
        <f t="shared" si="6"/>
        <v>0</v>
      </c>
      <c r="Y9" s="40">
        <f t="shared" si="7"/>
        <v>0</v>
      </c>
      <c r="Z9" s="41">
        <f t="shared" si="8"/>
        <v>0</v>
      </c>
      <c r="AA9" s="42" t="str">
        <f t="shared" si="9"/>
        <v>0</v>
      </c>
      <c r="AB9" s="43" t="str">
        <f t="shared" si="9"/>
        <v>0</v>
      </c>
      <c r="AC9" s="43" t="str">
        <f t="shared" si="9"/>
        <v>0</v>
      </c>
      <c r="AD9" s="43" t="str">
        <f t="shared" si="10"/>
        <v>0</v>
      </c>
      <c r="AE9" s="43" t="str">
        <f t="shared" si="10"/>
        <v>0</v>
      </c>
      <c r="AF9" s="43" t="str">
        <f t="shared" si="10"/>
        <v>0</v>
      </c>
      <c r="AG9" s="43" t="str">
        <f t="shared" si="11"/>
        <v>0</v>
      </c>
      <c r="AH9" s="43" t="str">
        <f t="shared" si="11"/>
        <v>0</v>
      </c>
      <c r="AI9" s="43" t="str">
        <f t="shared" si="11"/>
        <v>0</v>
      </c>
      <c r="AJ9" s="43" t="str">
        <f t="shared" si="12"/>
        <v>0</v>
      </c>
      <c r="AK9" s="43" t="str">
        <f t="shared" si="12"/>
        <v>0</v>
      </c>
      <c r="AL9" s="43" t="str">
        <f t="shared" si="12"/>
        <v>0</v>
      </c>
      <c r="AM9" s="43" t="str">
        <f t="shared" si="13"/>
        <v>0</v>
      </c>
      <c r="AN9" s="43" t="str">
        <f t="shared" si="13"/>
        <v>0</v>
      </c>
      <c r="AO9" s="43" t="str">
        <f t="shared" si="13"/>
        <v>0</v>
      </c>
      <c r="AP9" s="43" t="str">
        <f t="shared" si="14"/>
        <v>0</v>
      </c>
      <c r="AQ9" s="43" t="str">
        <f t="shared" si="14"/>
        <v>0</v>
      </c>
      <c r="AR9" s="44" t="str">
        <f t="shared" si="14"/>
        <v>0</v>
      </c>
    </row>
    <row r="10" spans="1:44" ht="21.15" customHeight="1">
      <c r="A10" s="28">
        <f t="shared" si="2"/>
        <v>46089</v>
      </c>
      <c r="B10" s="29" t="str">
        <f t="shared" si="0"/>
        <v>日</v>
      </c>
      <c r="C10" s="36"/>
      <c r="D10" s="37"/>
      <c r="E10" s="37"/>
      <c r="F10" s="37"/>
      <c r="G10" s="37"/>
      <c r="H10" s="38"/>
      <c r="I10" s="453" t="str">
        <f>+年間行事!AU11&amp;年間行事!AV11</f>
        <v/>
      </c>
      <c r="J10" s="442"/>
      <c r="K10" s="442"/>
      <c r="L10" s="442"/>
      <c r="M10" s="442"/>
      <c r="N10" s="442"/>
      <c r="O10" s="442"/>
      <c r="P10" s="454"/>
      <c r="Q10" s="464"/>
      <c r="R10" s="464"/>
      <c r="S10" s="465"/>
      <c r="T10"/>
      <c r="U10" s="39">
        <f t="shared" si="3"/>
        <v>0</v>
      </c>
      <c r="V10" s="40">
        <f t="shared" si="4"/>
        <v>0</v>
      </c>
      <c r="W10" s="40">
        <f t="shared" si="5"/>
        <v>0</v>
      </c>
      <c r="X10" s="40">
        <f t="shared" si="6"/>
        <v>0</v>
      </c>
      <c r="Y10" s="40">
        <f t="shared" si="7"/>
        <v>0</v>
      </c>
      <c r="Z10" s="41">
        <f t="shared" si="8"/>
        <v>0</v>
      </c>
      <c r="AA10" s="42" t="str">
        <f t="shared" si="9"/>
        <v>0</v>
      </c>
      <c r="AB10" s="43" t="str">
        <f t="shared" si="9"/>
        <v>0</v>
      </c>
      <c r="AC10" s="43" t="str">
        <f t="shared" si="9"/>
        <v>0</v>
      </c>
      <c r="AD10" s="43" t="str">
        <f t="shared" si="10"/>
        <v>0</v>
      </c>
      <c r="AE10" s="43" t="str">
        <f t="shared" si="10"/>
        <v>0</v>
      </c>
      <c r="AF10" s="43" t="str">
        <f t="shared" si="10"/>
        <v>0</v>
      </c>
      <c r="AG10" s="43" t="str">
        <f t="shared" si="11"/>
        <v>0</v>
      </c>
      <c r="AH10" s="43" t="str">
        <f t="shared" si="11"/>
        <v>0</v>
      </c>
      <c r="AI10" s="43" t="str">
        <f t="shared" si="11"/>
        <v>0</v>
      </c>
      <c r="AJ10" s="43" t="str">
        <f t="shared" si="12"/>
        <v>0</v>
      </c>
      <c r="AK10" s="43" t="str">
        <f t="shared" si="12"/>
        <v>0</v>
      </c>
      <c r="AL10" s="43" t="str">
        <f t="shared" si="12"/>
        <v>0</v>
      </c>
      <c r="AM10" s="43" t="str">
        <f t="shared" si="13"/>
        <v>0</v>
      </c>
      <c r="AN10" s="43" t="str">
        <f t="shared" si="13"/>
        <v>0</v>
      </c>
      <c r="AO10" s="43" t="str">
        <f t="shared" si="13"/>
        <v>0</v>
      </c>
      <c r="AP10" s="43" t="str">
        <f t="shared" si="14"/>
        <v>0</v>
      </c>
      <c r="AQ10" s="43" t="str">
        <f t="shared" si="14"/>
        <v>0</v>
      </c>
      <c r="AR10" s="44" t="str">
        <f t="shared" si="14"/>
        <v>0</v>
      </c>
    </row>
    <row r="11" spans="1:44" ht="21.15" customHeight="1">
      <c r="A11" s="28">
        <f t="shared" si="2"/>
        <v>46090</v>
      </c>
      <c r="B11" s="29" t="str">
        <f t="shared" si="0"/>
        <v>月</v>
      </c>
      <c r="C11" s="36"/>
      <c r="D11" s="37"/>
      <c r="E11" s="37"/>
      <c r="F11" s="37"/>
      <c r="G11" s="37"/>
      <c r="H11" s="38"/>
      <c r="I11" s="453" t="str">
        <f>+年間行事!AU12&amp;年間行事!AV12</f>
        <v/>
      </c>
      <c r="J11" s="442"/>
      <c r="K11" s="442"/>
      <c r="L11" s="442"/>
      <c r="M11" s="442"/>
      <c r="N11" s="442"/>
      <c r="O11" s="442"/>
      <c r="P11" s="454"/>
      <c r="Q11" s="464"/>
      <c r="R11" s="464"/>
      <c r="S11" s="465"/>
      <c r="T11"/>
      <c r="U11" s="39">
        <f t="shared" si="3"/>
        <v>0</v>
      </c>
      <c r="V11" s="40">
        <f t="shared" si="4"/>
        <v>0</v>
      </c>
      <c r="W11" s="40">
        <f t="shared" si="5"/>
        <v>0</v>
      </c>
      <c r="X11" s="40">
        <f t="shared" si="6"/>
        <v>0</v>
      </c>
      <c r="Y11" s="40">
        <f t="shared" si="7"/>
        <v>0</v>
      </c>
      <c r="Z11" s="41">
        <f t="shared" si="8"/>
        <v>0</v>
      </c>
      <c r="AA11" s="42" t="str">
        <f t="shared" si="9"/>
        <v>0</v>
      </c>
      <c r="AB11" s="43" t="str">
        <f t="shared" si="9"/>
        <v>0</v>
      </c>
      <c r="AC11" s="43" t="str">
        <f t="shared" si="9"/>
        <v>0</v>
      </c>
      <c r="AD11" s="43" t="str">
        <f t="shared" si="10"/>
        <v>0</v>
      </c>
      <c r="AE11" s="43" t="str">
        <f t="shared" si="10"/>
        <v>0</v>
      </c>
      <c r="AF11" s="43" t="str">
        <f t="shared" si="10"/>
        <v>0</v>
      </c>
      <c r="AG11" s="43" t="str">
        <f t="shared" si="11"/>
        <v>0</v>
      </c>
      <c r="AH11" s="43" t="str">
        <f t="shared" si="11"/>
        <v>0</v>
      </c>
      <c r="AI11" s="43" t="str">
        <f t="shared" si="11"/>
        <v>0</v>
      </c>
      <c r="AJ11" s="43" t="str">
        <f t="shared" si="12"/>
        <v>0</v>
      </c>
      <c r="AK11" s="43" t="str">
        <f t="shared" si="12"/>
        <v>0</v>
      </c>
      <c r="AL11" s="43" t="str">
        <f t="shared" si="12"/>
        <v>0</v>
      </c>
      <c r="AM11" s="43" t="str">
        <f t="shared" si="13"/>
        <v>0</v>
      </c>
      <c r="AN11" s="43" t="str">
        <f t="shared" si="13"/>
        <v>0</v>
      </c>
      <c r="AO11" s="43" t="str">
        <f t="shared" si="13"/>
        <v>0</v>
      </c>
      <c r="AP11" s="43" t="str">
        <f t="shared" si="14"/>
        <v>0</v>
      </c>
      <c r="AQ11" s="43" t="str">
        <f t="shared" si="14"/>
        <v>0</v>
      </c>
      <c r="AR11" s="44" t="str">
        <f t="shared" si="14"/>
        <v>0</v>
      </c>
    </row>
    <row r="12" spans="1:44" ht="21.15" customHeight="1">
      <c r="A12" s="28">
        <f t="shared" si="2"/>
        <v>46091</v>
      </c>
      <c r="B12" s="29" t="str">
        <f t="shared" si="0"/>
        <v>火</v>
      </c>
      <c r="C12" s="36"/>
      <c r="D12" s="37"/>
      <c r="E12" s="37"/>
      <c r="F12" s="37"/>
      <c r="G12" s="37"/>
      <c r="H12" s="38"/>
      <c r="I12" s="453" t="str">
        <f>+年間行事!AU13&amp;年間行事!AV13</f>
        <v/>
      </c>
      <c r="J12" s="442"/>
      <c r="K12" s="442"/>
      <c r="L12" s="442"/>
      <c r="M12" s="442"/>
      <c r="N12" s="442"/>
      <c r="O12" s="442"/>
      <c r="P12" s="454"/>
      <c r="Q12" s="464"/>
      <c r="R12" s="464"/>
      <c r="S12" s="465"/>
      <c r="T12"/>
      <c r="U12" s="39">
        <f t="shared" si="3"/>
        <v>0</v>
      </c>
      <c r="V12" s="40">
        <f t="shared" si="4"/>
        <v>0</v>
      </c>
      <c r="W12" s="40">
        <f t="shared" si="5"/>
        <v>0</v>
      </c>
      <c r="X12" s="40">
        <f t="shared" si="6"/>
        <v>0</v>
      </c>
      <c r="Y12" s="40">
        <f t="shared" si="7"/>
        <v>0</v>
      </c>
      <c r="Z12" s="41">
        <f t="shared" si="8"/>
        <v>0</v>
      </c>
      <c r="AA12" s="42" t="str">
        <f t="shared" si="9"/>
        <v>0</v>
      </c>
      <c r="AB12" s="43" t="str">
        <f t="shared" si="9"/>
        <v>0</v>
      </c>
      <c r="AC12" s="43" t="str">
        <f t="shared" si="9"/>
        <v>0</v>
      </c>
      <c r="AD12" s="43" t="str">
        <f t="shared" si="10"/>
        <v>0</v>
      </c>
      <c r="AE12" s="43" t="str">
        <f t="shared" si="10"/>
        <v>0</v>
      </c>
      <c r="AF12" s="43" t="str">
        <f t="shared" si="10"/>
        <v>0</v>
      </c>
      <c r="AG12" s="43" t="str">
        <f t="shared" si="11"/>
        <v>0</v>
      </c>
      <c r="AH12" s="43" t="str">
        <f t="shared" si="11"/>
        <v>0</v>
      </c>
      <c r="AI12" s="43" t="str">
        <f t="shared" si="11"/>
        <v>0</v>
      </c>
      <c r="AJ12" s="43" t="str">
        <f t="shared" si="12"/>
        <v>0</v>
      </c>
      <c r="AK12" s="43" t="str">
        <f t="shared" si="12"/>
        <v>0</v>
      </c>
      <c r="AL12" s="43" t="str">
        <f t="shared" si="12"/>
        <v>0</v>
      </c>
      <c r="AM12" s="43" t="str">
        <f t="shared" si="13"/>
        <v>0</v>
      </c>
      <c r="AN12" s="43" t="str">
        <f t="shared" si="13"/>
        <v>0</v>
      </c>
      <c r="AO12" s="43" t="str">
        <f t="shared" si="13"/>
        <v>0</v>
      </c>
      <c r="AP12" s="43" t="str">
        <f t="shared" si="14"/>
        <v>0</v>
      </c>
      <c r="AQ12" s="43" t="str">
        <f t="shared" si="14"/>
        <v>0</v>
      </c>
      <c r="AR12" s="44" t="str">
        <f t="shared" si="14"/>
        <v>0</v>
      </c>
    </row>
    <row r="13" spans="1:44" ht="21.15" customHeight="1">
      <c r="A13" s="28">
        <f t="shared" si="2"/>
        <v>46092</v>
      </c>
      <c r="B13" s="29" t="str">
        <f t="shared" si="0"/>
        <v>水</v>
      </c>
      <c r="C13" s="36"/>
      <c r="D13" s="37"/>
      <c r="E13" s="37"/>
      <c r="F13" s="37"/>
      <c r="G13" s="37"/>
      <c r="H13" s="38"/>
      <c r="I13" s="453" t="str">
        <f>+年間行事!AU14&amp;年間行事!AV14</f>
        <v>B　　　　　　　　　　　　</v>
      </c>
      <c r="J13" s="442"/>
      <c r="K13" s="442"/>
      <c r="L13" s="442"/>
      <c r="M13" s="442"/>
      <c r="N13" s="442"/>
      <c r="O13" s="442"/>
      <c r="P13" s="454"/>
      <c r="Q13" s="464"/>
      <c r="R13" s="464"/>
      <c r="S13" s="465"/>
      <c r="T13"/>
      <c r="U13" s="39">
        <f t="shared" si="3"/>
        <v>0</v>
      </c>
      <c r="V13" s="40">
        <f t="shared" si="4"/>
        <v>0</v>
      </c>
      <c r="W13" s="40">
        <f t="shared" si="5"/>
        <v>0</v>
      </c>
      <c r="X13" s="40">
        <f t="shared" si="6"/>
        <v>0</v>
      </c>
      <c r="Y13" s="40">
        <f t="shared" si="7"/>
        <v>0</v>
      </c>
      <c r="Z13" s="41">
        <f t="shared" si="8"/>
        <v>0</v>
      </c>
      <c r="AA13" s="42" t="str">
        <f t="shared" si="9"/>
        <v>0</v>
      </c>
      <c r="AB13" s="43" t="str">
        <f t="shared" si="9"/>
        <v>0</v>
      </c>
      <c r="AC13" s="43" t="str">
        <f t="shared" si="9"/>
        <v>0</v>
      </c>
      <c r="AD13" s="43" t="str">
        <f t="shared" si="10"/>
        <v>0</v>
      </c>
      <c r="AE13" s="43" t="str">
        <f t="shared" si="10"/>
        <v>0</v>
      </c>
      <c r="AF13" s="43" t="str">
        <f t="shared" si="10"/>
        <v>0</v>
      </c>
      <c r="AG13" s="43" t="str">
        <f t="shared" si="11"/>
        <v>0</v>
      </c>
      <c r="AH13" s="43" t="str">
        <f t="shared" si="11"/>
        <v>0</v>
      </c>
      <c r="AI13" s="43" t="str">
        <f t="shared" si="11"/>
        <v>0</v>
      </c>
      <c r="AJ13" s="43" t="str">
        <f t="shared" si="12"/>
        <v>0</v>
      </c>
      <c r="AK13" s="43" t="str">
        <f t="shared" si="12"/>
        <v>0</v>
      </c>
      <c r="AL13" s="43" t="str">
        <f t="shared" si="12"/>
        <v>0</v>
      </c>
      <c r="AM13" s="43" t="str">
        <f t="shared" si="13"/>
        <v>0</v>
      </c>
      <c r="AN13" s="43" t="str">
        <f t="shared" si="13"/>
        <v>0</v>
      </c>
      <c r="AO13" s="43" t="str">
        <f t="shared" si="13"/>
        <v>0</v>
      </c>
      <c r="AP13" s="43" t="str">
        <f t="shared" si="14"/>
        <v>0</v>
      </c>
      <c r="AQ13" s="43" t="str">
        <f t="shared" si="14"/>
        <v>0</v>
      </c>
      <c r="AR13" s="44" t="str">
        <f t="shared" si="14"/>
        <v>0</v>
      </c>
    </row>
    <row r="14" spans="1:44" ht="21.15" customHeight="1">
      <c r="A14" s="28">
        <f t="shared" si="2"/>
        <v>46093</v>
      </c>
      <c r="B14" s="29" t="str">
        <f t="shared" si="0"/>
        <v>木</v>
      </c>
      <c r="C14" s="36"/>
      <c r="D14" s="37"/>
      <c r="E14" s="37"/>
      <c r="F14" s="37"/>
      <c r="G14" s="37"/>
      <c r="H14" s="38"/>
      <c r="I14" s="453" t="str">
        <f>+年間行事!AU15&amp;年間行事!AV15</f>
        <v/>
      </c>
      <c r="J14" s="442"/>
      <c r="K14" s="442"/>
      <c r="L14" s="442"/>
      <c r="M14" s="442"/>
      <c r="N14" s="442"/>
      <c r="O14" s="442"/>
      <c r="P14" s="454"/>
      <c r="Q14" s="464"/>
      <c r="R14" s="464"/>
      <c r="S14" s="465"/>
      <c r="T14"/>
      <c r="U14" s="39">
        <f t="shared" si="3"/>
        <v>0</v>
      </c>
      <c r="V14" s="40">
        <f t="shared" si="4"/>
        <v>0</v>
      </c>
      <c r="W14" s="40">
        <f t="shared" si="5"/>
        <v>0</v>
      </c>
      <c r="X14" s="40">
        <f t="shared" si="6"/>
        <v>0</v>
      </c>
      <c r="Y14" s="40">
        <f t="shared" si="7"/>
        <v>0</v>
      </c>
      <c r="Z14" s="41">
        <f t="shared" si="8"/>
        <v>0</v>
      </c>
      <c r="AA14" s="42" t="str">
        <f t="shared" si="9"/>
        <v>0</v>
      </c>
      <c r="AB14" s="43" t="str">
        <f t="shared" si="9"/>
        <v>0</v>
      </c>
      <c r="AC14" s="43" t="str">
        <f t="shared" si="9"/>
        <v>0</v>
      </c>
      <c r="AD14" s="43" t="str">
        <f t="shared" si="10"/>
        <v>0</v>
      </c>
      <c r="AE14" s="43" t="str">
        <f t="shared" si="10"/>
        <v>0</v>
      </c>
      <c r="AF14" s="43" t="str">
        <f t="shared" si="10"/>
        <v>0</v>
      </c>
      <c r="AG14" s="43" t="str">
        <f t="shared" si="11"/>
        <v>0</v>
      </c>
      <c r="AH14" s="43" t="str">
        <f t="shared" si="11"/>
        <v>0</v>
      </c>
      <c r="AI14" s="43" t="str">
        <f t="shared" si="11"/>
        <v>0</v>
      </c>
      <c r="AJ14" s="43" t="str">
        <f t="shared" si="12"/>
        <v>0</v>
      </c>
      <c r="AK14" s="43" t="str">
        <f t="shared" si="12"/>
        <v>0</v>
      </c>
      <c r="AL14" s="43" t="str">
        <f t="shared" si="12"/>
        <v>0</v>
      </c>
      <c r="AM14" s="43" t="str">
        <f t="shared" si="13"/>
        <v>0</v>
      </c>
      <c r="AN14" s="43" t="str">
        <f t="shared" si="13"/>
        <v>0</v>
      </c>
      <c r="AO14" s="43" t="str">
        <f t="shared" si="13"/>
        <v>0</v>
      </c>
      <c r="AP14" s="43" t="str">
        <f t="shared" si="14"/>
        <v>0</v>
      </c>
      <c r="AQ14" s="43" t="str">
        <f t="shared" si="14"/>
        <v>0</v>
      </c>
      <c r="AR14" s="44" t="str">
        <f t="shared" si="14"/>
        <v>0</v>
      </c>
    </row>
    <row r="15" spans="1:44" ht="21.15" customHeight="1">
      <c r="A15" s="28">
        <f t="shared" si="2"/>
        <v>46094</v>
      </c>
      <c r="B15" s="29" t="str">
        <f t="shared" si="0"/>
        <v>金</v>
      </c>
      <c r="C15" s="36"/>
      <c r="D15" s="37"/>
      <c r="E15" s="37"/>
      <c r="F15" s="37"/>
      <c r="G15" s="37"/>
      <c r="H15" s="38"/>
      <c r="I15" s="453" t="str">
        <f>+年間行事!AU16&amp;年間行事!AV16</f>
        <v/>
      </c>
      <c r="J15" s="442"/>
      <c r="K15" s="442"/>
      <c r="L15" s="442"/>
      <c r="M15" s="442"/>
      <c r="N15" s="442"/>
      <c r="O15" s="442"/>
      <c r="P15" s="454"/>
      <c r="Q15" s="464"/>
      <c r="R15" s="464"/>
      <c r="S15" s="465"/>
      <c r="T15"/>
      <c r="U15" s="39">
        <f t="shared" si="3"/>
        <v>0</v>
      </c>
      <c r="V15" s="40">
        <f t="shared" si="4"/>
        <v>0</v>
      </c>
      <c r="W15" s="40">
        <f t="shared" si="5"/>
        <v>0</v>
      </c>
      <c r="X15" s="40">
        <f t="shared" si="6"/>
        <v>0</v>
      </c>
      <c r="Y15" s="40">
        <f t="shared" si="7"/>
        <v>0</v>
      </c>
      <c r="Z15" s="41">
        <f t="shared" si="8"/>
        <v>0</v>
      </c>
      <c r="AA15" s="42" t="str">
        <f t="shared" si="9"/>
        <v>0</v>
      </c>
      <c r="AB15" s="43" t="str">
        <f t="shared" si="9"/>
        <v>0</v>
      </c>
      <c r="AC15" s="43" t="str">
        <f t="shared" si="9"/>
        <v>0</v>
      </c>
      <c r="AD15" s="43" t="str">
        <f t="shared" si="10"/>
        <v>0</v>
      </c>
      <c r="AE15" s="43" t="str">
        <f t="shared" si="10"/>
        <v>0</v>
      </c>
      <c r="AF15" s="43" t="str">
        <f t="shared" si="10"/>
        <v>0</v>
      </c>
      <c r="AG15" s="43" t="str">
        <f t="shared" si="11"/>
        <v>0</v>
      </c>
      <c r="AH15" s="43" t="str">
        <f t="shared" si="11"/>
        <v>0</v>
      </c>
      <c r="AI15" s="43" t="str">
        <f t="shared" si="11"/>
        <v>0</v>
      </c>
      <c r="AJ15" s="43" t="str">
        <f t="shared" si="12"/>
        <v>0</v>
      </c>
      <c r="AK15" s="43" t="str">
        <f t="shared" si="12"/>
        <v>0</v>
      </c>
      <c r="AL15" s="43" t="str">
        <f t="shared" si="12"/>
        <v>0</v>
      </c>
      <c r="AM15" s="43" t="str">
        <f t="shared" si="13"/>
        <v>0</v>
      </c>
      <c r="AN15" s="43" t="str">
        <f t="shared" si="13"/>
        <v>0</v>
      </c>
      <c r="AO15" s="43" t="str">
        <f t="shared" si="13"/>
        <v>0</v>
      </c>
      <c r="AP15" s="43" t="str">
        <f t="shared" si="14"/>
        <v>0</v>
      </c>
      <c r="AQ15" s="43" t="str">
        <f t="shared" si="14"/>
        <v>0</v>
      </c>
      <c r="AR15" s="44" t="str">
        <f t="shared" si="14"/>
        <v>0</v>
      </c>
    </row>
    <row r="16" spans="1:44" ht="21.15" customHeight="1">
      <c r="A16" s="28">
        <f t="shared" si="2"/>
        <v>46095</v>
      </c>
      <c r="B16" s="29" t="str">
        <f t="shared" si="0"/>
        <v>土</v>
      </c>
      <c r="C16" s="36"/>
      <c r="D16" s="37"/>
      <c r="E16" s="37"/>
      <c r="F16" s="37"/>
      <c r="G16" s="37"/>
      <c r="H16" s="38"/>
      <c r="I16" s="453" t="str">
        <f>+年間行事!AU17&amp;年間行事!AV17</f>
        <v/>
      </c>
      <c r="J16" s="442"/>
      <c r="K16" s="442"/>
      <c r="L16" s="442"/>
      <c r="M16" s="442"/>
      <c r="N16" s="442"/>
      <c r="O16" s="442"/>
      <c r="P16" s="454"/>
      <c r="Q16" s="464"/>
      <c r="R16" s="464"/>
      <c r="S16" s="465"/>
      <c r="T16"/>
      <c r="U16" s="39">
        <f t="shared" si="3"/>
        <v>0</v>
      </c>
      <c r="V16" s="40">
        <f t="shared" si="4"/>
        <v>0</v>
      </c>
      <c r="W16" s="40">
        <f t="shared" si="5"/>
        <v>0</v>
      </c>
      <c r="X16" s="40">
        <f t="shared" si="6"/>
        <v>0</v>
      </c>
      <c r="Y16" s="40">
        <f t="shared" si="7"/>
        <v>0</v>
      </c>
      <c r="Z16" s="41">
        <f t="shared" si="8"/>
        <v>0</v>
      </c>
      <c r="AA16" s="42" t="str">
        <f t="shared" si="9"/>
        <v>0</v>
      </c>
      <c r="AB16" s="43" t="str">
        <f t="shared" si="9"/>
        <v>0</v>
      </c>
      <c r="AC16" s="43" t="str">
        <f t="shared" si="9"/>
        <v>0</v>
      </c>
      <c r="AD16" s="43" t="str">
        <f t="shared" si="10"/>
        <v>0</v>
      </c>
      <c r="AE16" s="43" t="str">
        <f t="shared" si="10"/>
        <v>0</v>
      </c>
      <c r="AF16" s="43" t="str">
        <f t="shared" si="10"/>
        <v>0</v>
      </c>
      <c r="AG16" s="43" t="str">
        <f t="shared" si="11"/>
        <v>0</v>
      </c>
      <c r="AH16" s="43" t="str">
        <f t="shared" si="11"/>
        <v>0</v>
      </c>
      <c r="AI16" s="43" t="str">
        <f t="shared" si="11"/>
        <v>0</v>
      </c>
      <c r="AJ16" s="43" t="str">
        <f t="shared" si="12"/>
        <v>0</v>
      </c>
      <c r="AK16" s="43" t="str">
        <f t="shared" si="12"/>
        <v>0</v>
      </c>
      <c r="AL16" s="43" t="str">
        <f t="shared" si="12"/>
        <v>0</v>
      </c>
      <c r="AM16" s="43" t="str">
        <f t="shared" si="13"/>
        <v>0</v>
      </c>
      <c r="AN16" s="43" t="str">
        <f t="shared" si="13"/>
        <v>0</v>
      </c>
      <c r="AO16" s="43" t="str">
        <f t="shared" si="13"/>
        <v>0</v>
      </c>
      <c r="AP16" s="43" t="str">
        <f t="shared" si="14"/>
        <v>0</v>
      </c>
      <c r="AQ16" s="43" t="str">
        <f t="shared" si="14"/>
        <v>0</v>
      </c>
      <c r="AR16" s="44" t="str">
        <f t="shared" si="14"/>
        <v>0</v>
      </c>
    </row>
    <row r="17" spans="1:44" ht="21.15" customHeight="1">
      <c r="A17" s="28">
        <f t="shared" si="2"/>
        <v>46096</v>
      </c>
      <c r="B17" s="29" t="str">
        <f t="shared" si="0"/>
        <v>日</v>
      </c>
      <c r="C17" s="36"/>
      <c r="D17" s="37"/>
      <c r="E17" s="37"/>
      <c r="F17" s="37"/>
      <c r="G17" s="37"/>
      <c r="H17" s="38"/>
      <c r="I17" s="453" t="str">
        <f>+年間行事!AU18&amp;年間行事!AV18</f>
        <v/>
      </c>
      <c r="J17" s="442"/>
      <c r="K17" s="442"/>
      <c r="L17" s="442"/>
      <c r="M17" s="442"/>
      <c r="N17" s="442"/>
      <c r="O17" s="442"/>
      <c r="P17" s="454"/>
      <c r="Q17" s="464"/>
      <c r="R17" s="464"/>
      <c r="S17" s="465"/>
      <c r="T17"/>
      <c r="U17" s="39">
        <f t="shared" si="3"/>
        <v>0</v>
      </c>
      <c r="V17" s="40">
        <f t="shared" si="4"/>
        <v>0</v>
      </c>
      <c r="W17" s="40">
        <f t="shared" si="5"/>
        <v>0</v>
      </c>
      <c r="X17" s="40">
        <f t="shared" si="6"/>
        <v>0</v>
      </c>
      <c r="Y17" s="40">
        <f t="shared" si="7"/>
        <v>0</v>
      </c>
      <c r="Z17" s="41">
        <f t="shared" si="8"/>
        <v>0</v>
      </c>
      <c r="AA17" s="42" t="str">
        <f t="shared" si="9"/>
        <v>0</v>
      </c>
      <c r="AB17" s="43" t="str">
        <f t="shared" si="9"/>
        <v>0</v>
      </c>
      <c r="AC17" s="43" t="str">
        <f t="shared" si="9"/>
        <v>0</v>
      </c>
      <c r="AD17" s="43" t="str">
        <f t="shared" si="10"/>
        <v>0</v>
      </c>
      <c r="AE17" s="43" t="str">
        <f t="shared" si="10"/>
        <v>0</v>
      </c>
      <c r="AF17" s="43" t="str">
        <f t="shared" si="10"/>
        <v>0</v>
      </c>
      <c r="AG17" s="43" t="str">
        <f t="shared" si="11"/>
        <v>0</v>
      </c>
      <c r="AH17" s="43" t="str">
        <f t="shared" si="11"/>
        <v>0</v>
      </c>
      <c r="AI17" s="43" t="str">
        <f t="shared" si="11"/>
        <v>0</v>
      </c>
      <c r="AJ17" s="43" t="str">
        <f t="shared" si="12"/>
        <v>0</v>
      </c>
      <c r="AK17" s="43" t="str">
        <f t="shared" si="12"/>
        <v>0</v>
      </c>
      <c r="AL17" s="43" t="str">
        <f t="shared" si="12"/>
        <v>0</v>
      </c>
      <c r="AM17" s="43" t="str">
        <f t="shared" si="13"/>
        <v>0</v>
      </c>
      <c r="AN17" s="43" t="str">
        <f t="shared" si="13"/>
        <v>0</v>
      </c>
      <c r="AO17" s="43" t="str">
        <f t="shared" si="13"/>
        <v>0</v>
      </c>
      <c r="AP17" s="43" t="str">
        <f t="shared" si="14"/>
        <v>0</v>
      </c>
      <c r="AQ17" s="43" t="str">
        <f t="shared" si="14"/>
        <v>0</v>
      </c>
      <c r="AR17" s="44" t="str">
        <f t="shared" si="14"/>
        <v>0</v>
      </c>
    </row>
    <row r="18" spans="1:44" ht="21.15" customHeight="1">
      <c r="A18" s="28">
        <f t="shared" si="2"/>
        <v>46097</v>
      </c>
      <c r="B18" s="29" t="str">
        <f t="shared" si="0"/>
        <v>月</v>
      </c>
      <c r="C18" s="36"/>
      <c r="D18" s="37"/>
      <c r="E18" s="37"/>
      <c r="F18" s="37"/>
      <c r="G18" s="37"/>
      <c r="H18" s="38"/>
      <c r="I18" s="453" t="str">
        <f>+年間行事!AU19&amp;年間行事!AV19</f>
        <v/>
      </c>
      <c r="J18" s="442"/>
      <c r="K18" s="442"/>
      <c r="L18" s="442"/>
      <c r="M18" s="442"/>
      <c r="N18" s="442"/>
      <c r="O18" s="442"/>
      <c r="P18" s="454"/>
      <c r="Q18" s="464"/>
      <c r="R18" s="464"/>
      <c r="S18" s="465"/>
      <c r="T18"/>
      <c r="U18" s="39">
        <f t="shared" si="3"/>
        <v>0</v>
      </c>
      <c r="V18" s="40">
        <f t="shared" si="4"/>
        <v>0</v>
      </c>
      <c r="W18" s="40">
        <f t="shared" si="5"/>
        <v>0</v>
      </c>
      <c r="X18" s="40">
        <f t="shared" si="6"/>
        <v>0</v>
      </c>
      <c r="Y18" s="40">
        <f t="shared" si="7"/>
        <v>0</v>
      </c>
      <c r="Z18" s="41">
        <f t="shared" si="8"/>
        <v>0</v>
      </c>
      <c r="AA18" s="42" t="str">
        <f t="shared" si="9"/>
        <v>0</v>
      </c>
      <c r="AB18" s="43" t="str">
        <f t="shared" si="9"/>
        <v>0</v>
      </c>
      <c r="AC18" s="43" t="str">
        <f t="shared" si="9"/>
        <v>0</v>
      </c>
      <c r="AD18" s="43" t="str">
        <f t="shared" si="10"/>
        <v>0</v>
      </c>
      <c r="AE18" s="43" t="str">
        <f t="shared" si="10"/>
        <v>0</v>
      </c>
      <c r="AF18" s="43" t="str">
        <f t="shared" si="10"/>
        <v>0</v>
      </c>
      <c r="AG18" s="43" t="str">
        <f t="shared" si="11"/>
        <v>0</v>
      </c>
      <c r="AH18" s="43" t="str">
        <f t="shared" si="11"/>
        <v>0</v>
      </c>
      <c r="AI18" s="43" t="str">
        <f t="shared" si="11"/>
        <v>0</v>
      </c>
      <c r="AJ18" s="43" t="str">
        <f t="shared" si="12"/>
        <v>0</v>
      </c>
      <c r="AK18" s="43" t="str">
        <f t="shared" si="12"/>
        <v>0</v>
      </c>
      <c r="AL18" s="43" t="str">
        <f t="shared" si="12"/>
        <v>0</v>
      </c>
      <c r="AM18" s="43" t="str">
        <f t="shared" si="13"/>
        <v>0</v>
      </c>
      <c r="AN18" s="43" t="str">
        <f t="shared" si="13"/>
        <v>0</v>
      </c>
      <c r="AO18" s="43" t="str">
        <f t="shared" si="13"/>
        <v>0</v>
      </c>
      <c r="AP18" s="43" t="str">
        <f t="shared" si="14"/>
        <v>0</v>
      </c>
      <c r="AQ18" s="43" t="str">
        <f t="shared" si="14"/>
        <v>0</v>
      </c>
      <c r="AR18" s="44" t="str">
        <f t="shared" si="14"/>
        <v>0</v>
      </c>
    </row>
    <row r="19" spans="1:44" ht="21.15" customHeight="1">
      <c r="A19" s="28">
        <f t="shared" si="2"/>
        <v>46098</v>
      </c>
      <c r="B19" s="29" t="str">
        <f t="shared" si="0"/>
        <v>火</v>
      </c>
      <c r="C19" s="36"/>
      <c r="D19" s="37"/>
      <c r="E19" s="37"/>
      <c r="F19" s="37"/>
      <c r="G19" s="37"/>
      <c r="H19" s="38"/>
      <c r="I19" s="453" t="str">
        <f>+年間行事!AU20&amp;年間行事!AV20</f>
        <v/>
      </c>
      <c r="J19" s="442"/>
      <c r="K19" s="442"/>
      <c r="L19" s="442"/>
      <c r="M19" s="442"/>
      <c r="N19" s="442"/>
      <c r="O19" s="442"/>
      <c r="P19" s="454"/>
      <c r="Q19" s="464"/>
      <c r="R19" s="464"/>
      <c r="S19" s="465"/>
      <c r="T19"/>
      <c r="U19" s="39">
        <f t="shared" si="3"/>
        <v>0</v>
      </c>
      <c r="V19" s="40">
        <f t="shared" si="4"/>
        <v>0</v>
      </c>
      <c r="W19" s="40">
        <f t="shared" si="5"/>
        <v>0</v>
      </c>
      <c r="X19" s="40">
        <f t="shared" si="6"/>
        <v>0</v>
      </c>
      <c r="Y19" s="40">
        <f t="shared" si="7"/>
        <v>0</v>
      </c>
      <c r="Z19" s="41">
        <f t="shared" si="8"/>
        <v>0</v>
      </c>
      <c r="AA19" s="42" t="str">
        <f t="shared" si="9"/>
        <v>0</v>
      </c>
      <c r="AB19" s="43" t="str">
        <f t="shared" si="9"/>
        <v>0</v>
      </c>
      <c r="AC19" s="43" t="str">
        <f t="shared" si="9"/>
        <v>0</v>
      </c>
      <c r="AD19" s="43" t="str">
        <f t="shared" si="10"/>
        <v>0</v>
      </c>
      <c r="AE19" s="43" t="str">
        <f t="shared" si="10"/>
        <v>0</v>
      </c>
      <c r="AF19" s="43" t="str">
        <f t="shared" si="10"/>
        <v>0</v>
      </c>
      <c r="AG19" s="43" t="str">
        <f t="shared" si="11"/>
        <v>0</v>
      </c>
      <c r="AH19" s="43" t="str">
        <f t="shared" si="11"/>
        <v>0</v>
      </c>
      <c r="AI19" s="43" t="str">
        <f t="shared" si="11"/>
        <v>0</v>
      </c>
      <c r="AJ19" s="43" t="str">
        <f t="shared" si="12"/>
        <v>0</v>
      </c>
      <c r="AK19" s="43" t="str">
        <f t="shared" si="12"/>
        <v>0</v>
      </c>
      <c r="AL19" s="43" t="str">
        <f t="shared" si="12"/>
        <v>0</v>
      </c>
      <c r="AM19" s="43" t="str">
        <f t="shared" si="13"/>
        <v>0</v>
      </c>
      <c r="AN19" s="43" t="str">
        <f t="shared" si="13"/>
        <v>0</v>
      </c>
      <c r="AO19" s="43" t="str">
        <f t="shared" si="13"/>
        <v>0</v>
      </c>
      <c r="AP19" s="43" t="str">
        <f t="shared" si="14"/>
        <v>0</v>
      </c>
      <c r="AQ19" s="43" t="str">
        <f t="shared" si="14"/>
        <v>0</v>
      </c>
      <c r="AR19" s="44" t="str">
        <f t="shared" si="14"/>
        <v>0</v>
      </c>
    </row>
    <row r="20" spans="1:44" ht="21.15" customHeight="1">
      <c r="A20" s="28">
        <f t="shared" si="2"/>
        <v>46099</v>
      </c>
      <c r="B20" s="29" t="str">
        <f t="shared" si="0"/>
        <v>水</v>
      </c>
      <c r="C20" s="36"/>
      <c r="D20" s="37"/>
      <c r="E20" s="37"/>
      <c r="F20" s="37"/>
      <c r="G20" s="37"/>
      <c r="H20" s="38"/>
      <c r="I20" s="453" t="str">
        <f>+年間行事!AU21&amp;年間行事!AV21</f>
        <v>B　　　　　　　　　　　　</v>
      </c>
      <c r="J20" s="442"/>
      <c r="K20" s="442"/>
      <c r="L20" s="442"/>
      <c r="M20" s="442"/>
      <c r="N20" s="442"/>
      <c r="O20" s="442"/>
      <c r="P20" s="454"/>
      <c r="Q20" s="464"/>
      <c r="R20" s="464"/>
      <c r="S20" s="465"/>
      <c r="T20"/>
      <c r="U20" s="39">
        <f t="shared" si="3"/>
        <v>0</v>
      </c>
      <c r="V20" s="40">
        <f t="shared" si="4"/>
        <v>0</v>
      </c>
      <c r="W20" s="40">
        <f t="shared" si="5"/>
        <v>0</v>
      </c>
      <c r="X20" s="40">
        <f t="shared" si="6"/>
        <v>0</v>
      </c>
      <c r="Y20" s="40">
        <f t="shared" si="7"/>
        <v>0</v>
      </c>
      <c r="Z20" s="41">
        <f t="shared" si="8"/>
        <v>0</v>
      </c>
      <c r="AA20" s="42" t="str">
        <f t="shared" si="9"/>
        <v>0</v>
      </c>
      <c r="AB20" s="43" t="str">
        <f t="shared" si="9"/>
        <v>0</v>
      </c>
      <c r="AC20" s="43" t="str">
        <f t="shared" si="9"/>
        <v>0</v>
      </c>
      <c r="AD20" s="43" t="str">
        <f t="shared" si="10"/>
        <v>0</v>
      </c>
      <c r="AE20" s="43" t="str">
        <f t="shared" si="10"/>
        <v>0</v>
      </c>
      <c r="AF20" s="43" t="str">
        <f t="shared" si="10"/>
        <v>0</v>
      </c>
      <c r="AG20" s="43" t="str">
        <f t="shared" si="11"/>
        <v>0</v>
      </c>
      <c r="AH20" s="43" t="str">
        <f t="shared" si="11"/>
        <v>0</v>
      </c>
      <c r="AI20" s="43" t="str">
        <f t="shared" si="11"/>
        <v>0</v>
      </c>
      <c r="AJ20" s="43" t="str">
        <f t="shared" si="12"/>
        <v>0</v>
      </c>
      <c r="AK20" s="43" t="str">
        <f t="shared" si="12"/>
        <v>0</v>
      </c>
      <c r="AL20" s="43" t="str">
        <f t="shared" si="12"/>
        <v>0</v>
      </c>
      <c r="AM20" s="43" t="str">
        <f t="shared" si="13"/>
        <v>0</v>
      </c>
      <c r="AN20" s="43" t="str">
        <f t="shared" si="13"/>
        <v>0</v>
      </c>
      <c r="AO20" s="43" t="str">
        <f t="shared" si="13"/>
        <v>0</v>
      </c>
      <c r="AP20" s="43" t="str">
        <f t="shared" si="14"/>
        <v>0</v>
      </c>
      <c r="AQ20" s="43" t="str">
        <f t="shared" si="14"/>
        <v>0</v>
      </c>
      <c r="AR20" s="44" t="str">
        <f t="shared" si="14"/>
        <v>0</v>
      </c>
    </row>
    <row r="21" spans="1:44" ht="21.15" customHeight="1">
      <c r="A21" s="28">
        <f t="shared" si="2"/>
        <v>46100</v>
      </c>
      <c r="B21" s="29" t="str">
        <f t="shared" si="0"/>
        <v>木</v>
      </c>
      <c r="C21" s="36"/>
      <c r="D21" s="37"/>
      <c r="E21" s="37"/>
      <c r="F21" s="37"/>
      <c r="G21" s="37"/>
      <c r="H21" s="38"/>
      <c r="I21" s="453" t="str">
        <f>+年間行事!AU22&amp;年間行事!AV22</f>
        <v/>
      </c>
      <c r="J21" s="442"/>
      <c r="K21" s="442"/>
      <c r="L21" s="442"/>
      <c r="M21" s="442"/>
      <c r="N21" s="442"/>
      <c r="O21" s="442"/>
      <c r="P21" s="454"/>
      <c r="Q21" s="464"/>
      <c r="R21" s="464"/>
      <c r="S21" s="465"/>
      <c r="T21"/>
      <c r="U21" s="39">
        <f t="shared" si="3"/>
        <v>0</v>
      </c>
      <c r="V21" s="40">
        <f t="shared" si="4"/>
        <v>0</v>
      </c>
      <c r="W21" s="40">
        <f t="shared" si="5"/>
        <v>0</v>
      </c>
      <c r="X21" s="40">
        <f t="shared" si="6"/>
        <v>0</v>
      </c>
      <c r="Y21" s="40">
        <f t="shared" si="7"/>
        <v>0</v>
      </c>
      <c r="Z21" s="41">
        <f t="shared" si="8"/>
        <v>0</v>
      </c>
      <c r="AA21" s="42" t="str">
        <f t="shared" si="9"/>
        <v>0</v>
      </c>
      <c r="AB21" s="43" t="str">
        <f t="shared" si="9"/>
        <v>0</v>
      </c>
      <c r="AC21" s="43" t="str">
        <f t="shared" si="9"/>
        <v>0</v>
      </c>
      <c r="AD21" s="43" t="str">
        <f t="shared" si="10"/>
        <v>0</v>
      </c>
      <c r="AE21" s="43" t="str">
        <f t="shared" si="10"/>
        <v>0</v>
      </c>
      <c r="AF21" s="43" t="str">
        <f t="shared" si="10"/>
        <v>0</v>
      </c>
      <c r="AG21" s="43" t="str">
        <f t="shared" si="11"/>
        <v>0</v>
      </c>
      <c r="AH21" s="43" t="str">
        <f t="shared" si="11"/>
        <v>0</v>
      </c>
      <c r="AI21" s="43" t="str">
        <f t="shared" si="11"/>
        <v>0</v>
      </c>
      <c r="AJ21" s="43" t="str">
        <f t="shared" si="12"/>
        <v>0</v>
      </c>
      <c r="AK21" s="43" t="str">
        <f t="shared" si="12"/>
        <v>0</v>
      </c>
      <c r="AL21" s="43" t="str">
        <f t="shared" si="12"/>
        <v>0</v>
      </c>
      <c r="AM21" s="43" t="str">
        <f t="shared" si="13"/>
        <v>0</v>
      </c>
      <c r="AN21" s="43" t="str">
        <f t="shared" si="13"/>
        <v>0</v>
      </c>
      <c r="AO21" s="43" t="str">
        <f t="shared" si="13"/>
        <v>0</v>
      </c>
      <c r="AP21" s="43" t="str">
        <f t="shared" si="14"/>
        <v>0</v>
      </c>
      <c r="AQ21" s="43" t="str">
        <f t="shared" si="14"/>
        <v>0</v>
      </c>
      <c r="AR21" s="44" t="str">
        <f t="shared" si="14"/>
        <v>0</v>
      </c>
    </row>
    <row r="22" spans="1:44" ht="21.15" customHeight="1">
      <c r="A22" s="45">
        <f t="shared" si="2"/>
        <v>46101</v>
      </c>
      <c r="B22" s="139" t="str">
        <f t="shared" si="0"/>
        <v>金</v>
      </c>
      <c r="C22" s="46"/>
      <c r="D22" s="47"/>
      <c r="E22" s="47"/>
      <c r="F22" s="47"/>
      <c r="G22" s="47"/>
      <c r="H22" s="48"/>
      <c r="I22" s="478" t="str">
        <f>+年間行事!AU23&amp;年間行事!AV23</f>
        <v>春分の日</v>
      </c>
      <c r="J22" s="479"/>
      <c r="K22" s="479"/>
      <c r="L22" s="479"/>
      <c r="M22" s="479"/>
      <c r="N22" s="479"/>
      <c r="O22" s="479"/>
      <c r="P22" s="480"/>
      <c r="Q22" s="464"/>
      <c r="R22" s="464"/>
      <c r="S22" s="465"/>
      <c r="T22"/>
      <c r="U22" s="39">
        <f t="shared" si="3"/>
        <v>0</v>
      </c>
      <c r="V22" s="40">
        <f t="shared" si="4"/>
        <v>0</v>
      </c>
      <c r="W22" s="40">
        <f t="shared" si="5"/>
        <v>0</v>
      </c>
      <c r="X22" s="40">
        <f t="shared" si="6"/>
        <v>0</v>
      </c>
      <c r="Y22" s="40">
        <f t="shared" si="7"/>
        <v>0</v>
      </c>
      <c r="Z22" s="41">
        <f t="shared" si="8"/>
        <v>0</v>
      </c>
      <c r="AA22" s="42" t="str">
        <f t="shared" si="9"/>
        <v>0</v>
      </c>
      <c r="AB22" s="43" t="str">
        <f t="shared" si="9"/>
        <v>0</v>
      </c>
      <c r="AC22" s="43" t="str">
        <f t="shared" si="9"/>
        <v>0</v>
      </c>
      <c r="AD22" s="43" t="str">
        <f t="shared" si="10"/>
        <v>0</v>
      </c>
      <c r="AE22" s="43" t="str">
        <f t="shared" si="10"/>
        <v>0</v>
      </c>
      <c r="AF22" s="43" t="str">
        <f t="shared" si="10"/>
        <v>0</v>
      </c>
      <c r="AG22" s="43" t="str">
        <f t="shared" si="11"/>
        <v>0</v>
      </c>
      <c r="AH22" s="43" t="str">
        <f t="shared" si="11"/>
        <v>0</v>
      </c>
      <c r="AI22" s="43" t="str">
        <f t="shared" si="11"/>
        <v>0</v>
      </c>
      <c r="AJ22" s="43" t="str">
        <f t="shared" si="12"/>
        <v>0</v>
      </c>
      <c r="AK22" s="43" t="str">
        <f t="shared" si="12"/>
        <v>0</v>
      </c>
      <c r="AL22" s="43" t="str">
        <f t="shared" si="12"/>
        <v>0</v>
      </c>
      <c r="AM22" s="43" t="str">
        <f t="shared" si="13"/>
        <v>0</v>
      </c>
      <c r="AN22" s="43" t="str">
        <f t="shared" si="13"/>
        <v>0</v>
      </c>
      <c r="AO22" s="43" t="str">
        <f t="shared" si="13"/>
        <v>0</v>
      </c>
      <c r="AP22" s="43" t="str">
        <f t="shared" si="14"/>
        <v>0</v>
      </c>
      <c r="AQ22" s="43" t="str">
        <f t="shared" si="14"/>
        <v>0</v>
      </c>
      <c r="AR22" s="44" t="str">
        <f t="shared" si="14"/>
        <v>0</v>
      </c>
    </row>
    <row r="23" spans="1:44" ht="21.15" customHeight="1">
      <c r="A23" s="28">
        <f t="shared" si="2"/>
        <v>46102</v>
      </c>
      <c r="B23" s="29" t="str">
        <f t="shared" si="0"/>
        <v>土</v>
      </c>
      <c r="C23" s="36"/>
      <c r="D23" s="37"/>
      <c r="E23" s="37"/>
      <c r="F23" s="37"/>
      <c r="G23" s="37"/>
      <c r="H23" s="38"/>
      <c r="I23" s="453" t="str">
        <f>+年間行事!AU24&amp;年間行事!AV24</f>
        <v/>
      </c>
      <c r="J23" s="442"/>
      <c r="K23" s="442"/>
      <c r="L23" s="442"/>
      <c r="M23" s="442"/>
      <c r="N23" s="442"/>
      <c r="O23" s="442"/>
      <c r="P23" s="454"/>
      <c r="Q23" s="464"/>
      <c r="R23" s="464"/>
      <c r="S23" s="465"/>
      <c r="T23"/>
      <c r="U23" s="39">
        <f t="shared" si="3"/>
        <v>0</v>
      </c>
      <c r="V23" s="40">
        <f t="shared" si="4"/>
        <v>0</v>
      </c>
      <c r="W23" s="40">
        <f t="shared" si="5"/>
        <v>0</v>
      </c>
      <c r="X23" s="40">
        <f t="shared" si="6"/>
        <v>0</v>
      </c>
      <c r="Y23" s="40">
        <f t="shared" si="7"/>
        <v>0</v>
      </c>
      <c r="Z23" s="41">
        <f t="shared" si="8"/>
        <v>0</v>
      </c>
      <c r="AA23" s="42" t="str">
        <f t="shared" si="9"/>
        <v>0</v>
      </c>
      <c r="AB23" s="43" t="str">
        <f t="shared" si="9"/>
        <v>0</v>
      </c>
      <c r="AC23" s="43" t="str">
        <f t="shared" si="9"/>
        <v>0</v>
      </c>
      <c r="AD23" s="43" t="str">
        <f t="shared" si="10"/>
        <v>0</v>
      </c>
      <c r="AE23" s="43" t="str">
        <f t="shared" si="10"/>
        <v>0</v>
      </c>
      <c r="AF23" s="43" t="str">
        <f t="shared" si="10"/>
        <v>0</v>
      </c>
      <c r="AG23" s="43" t="str">
        <f t="shared" si="11"/>
        <v>0</v>
      </c>
      <c r="AH23" s="43" t="str">
        <f t="shared" si="11"/>
        <v>0</v>
      </c>
      <c r="AI23" s="43" t="str">
        <f t="shared" si="11"/>
        <v>0</v>
      </c>
      <c r="AJ23" s="43" t="str">
        <f t="shared" si="12"/>
        <v>0</v>
      </c>
      <c r="AK23" s="43" t="str">
        <f t="shared" si="12"/>
        <v>0</v>
      </c>
      <c r="AL23" s="43" t="str">
        <f t="shared" si="12"/>
        <v>0</v>
      </c>
      <c r="AM23" s="43" t="str">
        <f t="shared" si="13"/>
        <v>0</v>
      </c>
      <c r="AN23" s="43" t="str">
        <f t="shared" si="13"/>
        <v>0</v>
      </c>
      <c r="AO23" s="43" t="str">
        <f t="shared" si="13"/>
        <v>0</v>
      </c>
      <c r="AP23" s="43" t="str">
        <f t="shared" si="14"/>
        <v>0</v>
      </c>
      <c r="AQ23" s="43" t="str">
        <f t="shared" si="14"/>
        <v>0</v>
      </c>
      <c r="AR23" s="44" t="str">
        <f t="shared" si="14"/>
        <v>0</v>
      </c>
    </row>
    <row r="24" spans="1:44" ht="21.15" customHeight="1">
      <c r="A24" s="28">
        <f t="shared" si="2"/>
        <v>46103</v>
      </c>
      <c r="B24" s="29" t="str">
        <f t="shared" si="0"/>
        <v>日</v>
      </c>
      <c r="C24" s="36"/>
      <c r="D24" s="37"/>
      <c r="E24" s="37"/>
      <c r="F24" s="37"/>
      <c r="G24" s="37"/>
      <c r="H24" s="38"/>
      <c r="I24" s="453" t="str">
        <f>+年間行事!AU25&amp;年間行事!AV25</f>
        <v>修了式</v>
      </c>
      <c r="J24" s="442"/>
      <c r="K24" s="442"/>
      <c r="L24" s="442"/>
      <c r="M24" s="442"/>
      <c r="N24" s="442"/>
      <c r="O24" s="442"/>
      <c r="P24" s="454"/>
      <c r="Q24" s="464"/>
      <c r="R24" s="464"/>
      <c r="S24" s="465"/>
      <c r="T24"/>
      <c r="U24" s="39">
        <f t="shared" si="3"/>
        <v>0</v>
      </c>
      <c r="V24" s="40">
        <f t="shared" si="4"/>
        <v>0</v>
      </c>
      <c r="W24" s="40">
        <f t="shared" si="5"/>
        <v>0</v>
      </c>
      <c r="X24" s="40">
        <f t="shared" si="6"/>
        <v>0</v>
      </c>
      <c r="Y24" s="40">
        <f t="shared" si="7"/>
        <v>0</v>
      </c>
      <c r="Z24" s="41">
        <f t="shared" si="8"/>
        <v>0</v>
      </c>
      <c r="AA24" s="42" t="str">
        <f t="shared" si="9"/>
        <v>0</v>
      </c>
      <c r="AB24" s="43" t="str">
        <f t="shared" si="9"/>
        <v>0</v>
      </c>
      <c r="AC24" s="43" t="str">
        <f t="shared" si="9"/>
        <v>0</v>
      </c>
      <c r="AD24" s="43" t="str">
        <f t="shared" si="10"/>
        <v>0</v>
      </c>
      <c r="AE24" s="43" t="str">
        <f t="shared" si="10"/>
        <v>0</v>
      </c>
      <c r="AF24" s="43" t="str">
        <f t="shared" si="10"/>
        <v>0</v>
      </c>
      <c r="AG24" s="43" t="str">
        <f t="shared" si="11"/>
        <v>0</v>
      </c>
      <c r="AH24" s="43" t="str">
        <f t="shared" si="11"/>
        <v>0</v>
      </c>
      <c r="AI24" s="43" t="str">
        <f t="shared" si="11"/>
        <v>0</v>
      </c>
      <c r="AJ24" s="43" t="str">
        <f t="shared" si="12"/>
        <v>0</v>
      </c>
      <c r="AK24" s="43" t="str">
        <f t="shared" si="12"/>
        <v>0</v>
      </c>
      <c r="AL24" s="43" t="str">
        <f t="shared" si="12"/>
        <v>0</v>
      </c>
      <c r="AM24" s="43" t="str">
        <f t="shared" si="13"/>
        <v>0</v>
      </c>
      <c r="AN24" s="43" t="str">
        <f t="shared" si="13"/>
        <v>0</v>
      </c>
      <c r="AO24" s="43" t="str">
        <f t="shared" si="13"/>
        <v>0</v>
      </c>
      <c r="AP24" s="43" t="str">
        <f t="shared" si="14"/>
        <v>0</v>
      </c>
      <c r="AQ24" s="43" t="str">
        <f t="shared" si="14"/>
        <v>0</v>
      </c>
      <c r="AR24" s="44" t="str">
        <f t="shared" si="14"/>
        <v>0</v>
      </c>
    </row>
    <row r="25" spans="1:44" ht="21.15" customHeight="1">
      <c r="A25" s="28">
        <f t="shared" si="2"/>
        <v>46104</v>
      </c>
      <c r="B25" s="29" t="str">
        <f t="shared" si="0"/>
        <v>月</v>
      </c>
      <c r="C25" s="36"/>
      <c r="D25" s="37"/>
      <c r="E25" s="37"/>
      <c r="F25" s="37"/>
      <c r="G25" s="37"/>
      <c r="H25" s="38"/>
      <c r="I25" s="453" t="str">
        <f>+年間行事!AU26&amp;年間行事!AV26</f>
        <v/>
      </c>
      <c r="J25" s="442"/>
      <c r="K25" s="442"/>
      <c r="L25" s="442"/>
      <c r="M25" s="442"/>
      <c r="N25" s="442"/>
      <c r="O25" s="442"/>
      <c r="P25" s="454"/>
      <c r="Q25" s="464"/>
      <c r="R25" s="464"/>
      <c r="S25" s="465"/>
      <c r="T25"/>
      <c r="U25" s="39">
        <f t="shared" si="3"/>
        <v>0</v>
      </c>
      <c r="V25" s="40">
        <f t="shared" si="4"/>
        <v>0</v>
      </c>
      <c r="W25" s="40">
        <f t="shared" si="5"/>
        <v>0</v>
      </c>
      <c r="X25" s="40">
        <f t="shared" si="6"/>
        <v>0</v>
      </c>
      <c r="Y25" s="40">
        <f t="shared" si="7"/>
        <v>0</v>
      </c>
      <c r="Z25" s="41">
        <f t="shared" si="8"/>
        <v>0</v>
      </c>
      <c r="AA25" s="42" t="str">
        <f t="shared" si="9"/>
        <v>0</v>
      </c>
      <c r="AB25" s="43" t="str">
        <f t="shared" si="9"/>
        <v>0</v>
      </c>
      <c r="AC25" s="43" t="str">
        <f t="shared" si="9"/>
        <v>0</v>
      </c>
      <c r="AD25" s="43" t="str">
        <f t="shared" si="10"/>
        <v>0</v>
      </c>
      <c r="AE25" s="43" t="str">
        <f t="shared" si="10"/>
        <v>0</v>
      </c>
      <c r="AF25" s="43" t="str">
        <f t="shared" si="10"/>
        <v>0</v>
      </c>
      <c r="AG25" s="43" t="str">
        <f t="shared" si="11"/>
        <v>0</v>
      </c>
      <c r="AH25" s="43" t="str">
        <f t="shared" si="11"/>
        <v>0</v>
      </c>
      <c r="AI25" s="43" t="str">
        <f t="shared" si="11"/>
        <v>0</v>
      </c>
      <c r="AJ25" s="43" t="str">
        <f t="shared" si="12"/>
        <v>0</v>
      </c>
      <c r="AK25" s="43" t="str">
        <f t="shared" si="12"/>
        <v>0</v>
      </c>
      <c r="AL25" s="43" t="str">
        <f t="shared" si="12"/>
        <v>0</v>
      </c>
      <c r="AM25" s="43" t="str">
        <f t="shared" si="13"/>
        <v>0</v>
      </c>
      <c r="AN25" s="43" t="str">
        <f t="shared" si="13"/>
        <v>0</v>
      </c>
      <c r="AO25" s="43" t="str">
        <f t="shared" si="13"/>
        <v>0</v>
      </c>
      <c r="AP25" s="43" t="str">
        <f t="shared" si="14"/>
        <v>0</v>
      </c>
      <c r="AQ25" s="43" t="str">
        <f t="shared" si="14"/>
        <v>0</v>
      </c>
      <c r="AR25" s="44" t="str">
        <f t="shared" si="14"/>
        <v>0</v>
      </c>
    </row>
    <row r="26" spans="1:44" ht="21.15" customHeight="1">
      <c r="A26" s="28">
        <f t="shared" si="2"/>
        <v>46105</v>
      </c>
      <c r="B26" s="29" t="str">
        <f t="shared" si="0"/>
        <v>火</v>
      </c>
      <c r="C26" s="36"/>
      <c r="D26" s="37"/>
      <c r="E26" s="37"/>
      <c r="F26" s="37"/>
      <c r="G26" s="37"/>
      <c r="H26" s="38"/>
      <c r="I26" s="453" t="str">
        <f>+年間行事!AU27&amp;年間行事!AV27</f>
        <v/>
      </c>
      <c r="J26" s="442"/>
      <c r="K26" s="442"/>
      <c r="L26" s="442"/>
      <c r="M26" s="442"/>
      <c r="N26" s="442"/>
      <c r="O26" s="442"/>
      <c r="P26" s="454"/>
      <c r="Q26" s="464"/>
      <c r="R26" s="464"/>
      <c r="S26" s="465"/>
      <c r="T26"/>
      <c r="U26" s="39">
        <f t="shared" si="3"/>
        <v>0</v>
      </c>
      <c r="V26" s="40">
        <f t="shared" si="4"/>
        <v>0</v>
      </c>
      <c r="W26" s="40">
        <f t="shared" si="5"/>
        <v>0</v>
      </c>
      <c r="X26" s="40">
        <f t="shared" si="6"/>
        <v>0</v>
      </c>
      <c r="Y26" s="40">
        <f t="shared" si="7"/>
        <v>0</v>
      </c>
      <c r="Z26" s="41">
        <f t="shared" si="8"/>
        <v>0</v>
      </c>
      <c r="AA26" s="42" t="str">
        <f t="shared" si="9"/>
        <v>0</v>
      </c>
      <c r="AB26" s="43" t="str">
        <f t="shared" si="9"/>
        <v>0</v>
      </c>
      <c r="AC26" s="43" t="str">
        <f t="shared" si="9"/>
        <v>0</v>
      </c>
      <c r="AD26" s="43" t="str">
        <f t="shared" si="10"/>
        <v>0</v>
      </c>
      <c r="AE26" s="43" t="str">
        <f t="shared" si="10"/>
        <v>0</v>
      </c>
      <c r="AF26" s="43" t="str">
        <f t="shared" si="10"/>
        <v>0</v>
      </c>
      <c r="AG26" s="43" t="str">
        <f t="shared" si="11"/>
        <v>0</v>
      </c>
      <c r="AH26" s="43" t="str">
        <f t="shared" si="11"/>
        <v>0</v>
      </c>
      <c r="AI26" s="43" t="str">
        <f t="shared" si="11"/>
        <v>0</v>
      </c>
      <c r="AJ26" s="43" t="str">
        <f t="shared" si="12"/>
        <v>0</v>
      </c>
      <c r="AK26" s="43" t="str">
        <f t="shared" si="12"/>
        <v>0</v>
      </c>
      <c r="AL26" s="43" t="str">
        <f t="shared" si="12"/>
        <v>0</v>
      </c>
      <c r="AM26" s="43" t="str">
        <f t="shared" si="13"/>
        <v>0</v>
      </c>
      <c r="AN26" s="43" t="str">
        <f t="shared" si="13"/>
        <v>0</v>
      </c>
      <c r="AO26" s="43" t="str">
        <f t="shared" si="13"/>
        <v>0</v>
      </c>
      <c r="AP26" s="43" t="str">
        <f t="shared" si="14"/>
        <v>0</v>
      </c>
      <c r="AQ26" s="43" t="str">
        <f t="shared" si="14"/>
        <v>0</v>
      </c>
      <c r="AR26" s="44" t="str">
        <f t="shared" si="14"/>
        <v>0</v>
      </c>
    </row>
    <row r="27" spans="1:44" ht="21.15" customHeight="1">
      <c r="A27" s="28">
        <f t="shared" si="2"/>
        <v>46106</v>
      </c>
      <c r="B27" s="29" t="str">
        <f t="shared" si="0"/>
        <v>水</v>
      </c>
      <c r="C27" s="36"/>
      <c r="D27" s="37"/>
      <c r="E27" s="37"/>
      <c r="F27" s="37"/>
      <c r="G27" s="37"/>
      <c r="H27" s="38"/>
      <c r="I27" s="453" t="str">
        <f>+年間行事!AU28&amp;年間行事!AV28</f>
        <v/>
      </c>
      <c r="J27" s="442"/>
      <c r="K27" s="442"/>
      <c r="L27" s="442"/>
      <c r="M27" s="442"/>
      <c r="N27" s="442"/>
      <c r="O27" s="442"/>
      <c r="P27" s="454"/>
      <c r="Q27" s="464"/>
      <c r="R27" s="464"/>
      <c r="S27" s="465"/>
      <c r="T27"/>
      <c r="U27" s="39">
        <f t="shared" si="3"/>
        <v>0</v>
      </c>
      <c r="V27" s="40">
        <f t="shared" si="4"/>
        <v>0</v>
      </c>
      <c r="W27" s="40">
        <f t="shared" si="5"/>
        <v>0</v>
      </c>
      <c r="X27" s="40">
        <f t="shared" si="6"/>
        <v>0</v>
      </c>
      <c r="Y27" s="40">
        <f t="shared" si="7"/>
        <v>0</v>
      </c>
      <c r="Z27" s="41">
        <f t="shared" si="8"/>
        <v>0</v>
      </c>
      <c r="AA27" s="42" t="str">
        <f t="shared" si="9"/>
        <v>0</v>
      </c>
      <c r="AB27" s="43" t="str">
        <f t="shared" si="9"/>
        <v>0</v>
      </c>
      <c r="AC27" s="43" t="str">
        <f t="shared" si="9"/>
        <v>0</v>
      </c>
      <c r="AD27" s="43" t="str">
        <f t="shared" si="10"/>
        <v>0</v>
      </c>
      <c r="AE27" s="43" t="str">
        <f t="shared" si="10"/>
        <v>0</v>
      </c>
      <c r="AF27" s="43" t="str">
        <f t="shared" si="10"/>
        <v>0</v>
      </c>
      <c r="AG27" s="43" t="str">
        <f t="shared" si="11"/>
        <v>0</v>
      </c>
      <c r="AH27" s="43" t="str">
        <f t="shared" si="11"/>
        <v>0</v>
      </c>
      <c r="AI27" s="43" t="str">
        <f t="shared" si="11"/>
        <v>0</v>
      </c>
      <c r="AJ27" s="43" t="str">
        <f t="shared" si="12"/>
        <v>0</v>
      </c>
      <c r="AK27" s="43" t="str">
        <f t="shared" si="12"/>
        <v>0</v>
      </c>
      <c r="AL27" s="43" t="str">
        <f t="shared" si="12"/>
        <v>0</v>
      </c>
      <c r="AM27" s="43" t="str">
        <f t="shared" si="13"/>
        <v>0</v>
      </c>
      <c r="AN27" s="43" t="str">
        <f t="shared" si="13"/>
        <v>0</v>
      </c>
      <c r="AO27" s="43" t="str">
        <f t="shared" si="13"/>
        <v>0</v>
      </c>
      <c r="AP27" s="43" t="str">
        <f t="shared" si="14"/>
        <v>0</v>
      </c>
      <c r="AQ27" s="43" t="str">
        <f t="shared" si="14"/>
        <v>0</v>
      </c>
      <c r="AR27" s="44" t="str">
        <f t="shared" si="14"/>
        <v>0</v>
      </c>
    </row>
    <row r="28" spans="1:44" ht="21.15" customHeight="1">
      <c r="A28" s="45">
        <f t="shared" si="2"/>
        <v>46107</v>
      </c>
      <c r="B28" s="139" t="str">
        <f t="shared" si="0"/>
        <v>木</v>
      </c>
      <c r="C28" s="36"/>
      <c r="D28" s="37"/>
      <c r="E28" s="37"/>
      <c r="F28" s="37"/>
      <c r="G28" s="37"/>
      <c r="H28" s="38"/>
      <c r="I28" s="453" t="str">
        <f>+年間行事!AU29&amp;年間行事!AV29</f>
        <v/>
      </c>
      <c r="J28" s="442"/>
      <c r="K28" s="442"/>
      <c r="L28" s="442"/>
      <c r="M28" s="442"/>
      <c r="N28" s="442"/>
      <c r="O28" s="442"/>
      <c r="P28" s="454"/>
      <c r="Q28" s="464"/>
      <c r="R28" s="464"/>
      <c r="S28" s="465"/>
      <c r="T28"/>
      <c r="U28" s="39">
        <f t="shared" si="3"/>
        <v>0</v>
      </c>
      <c r="V28" s="40">
        <f t="shared" si="4"/>
        <v>0</v>
      </c>
      <c r="W28" s="40">
        <f t="shared" si="5"/>
        <v>0</v>
      </c>
      <c r="X28" s="40">
        <f t="shared" si="6"/>
        <v>0</v>
      </c>
      <c r="Y28" s="40">
        <f t="shared" si="7"/>
        <v>0</v>
      </c>
      <c r="Z28" s="41">
        <f t="shared" si="8"/>
        <v>0</v>
      </c>
      <c r="AA28" s="42" t="str">
        <f t="shared" si="9"/>
        <v>0</v>
      </c>
      <c r="AB28" s="43" t="str">
        <f t="shared" si="9"/>
        <v>0</v>
      </c>
      <c r="AC28" s="43" t="str">
        <f t="shared" si="9"/>
        <v>0</v>
      </c>
      <c r="AD28" s="43" t="str">
        <f t="shared" si="10"/>
        <v>0</v>
      </c>
      <c r="AE28" s="43" t="str">
        <f t="shared" si="10"/>
        <v>0</v>
      </c>
      <c r="AF28" s="43" t="str">
        <f t="shared" si="10"/>
        <v>0</v>
      </c>
      <c r="AG28" s="43" t="str">
        <f t="shared" si="11"/>
        <v>0</v>
      </c>
      <c r="AH28" s="43" t="str">
        <f t="shared" si="11"/>
        <v>0</v>
      </c>
      <c r="AI28" s="43" t="str">
        <f t="shared" si="11"/>
        <v>0</v>
      </c>
      <c r="AJ28" s="43" t="str">
        <f t="shared" si="12"/>
        <v>0</v>
      </c>
      <c r="AK28" s="43" t="str">
        <f t="shared" si="12"/>
        <v>0</v>
      </c>
      <c r="AL28" s="43" t="str">
        <f t="shared" si="12"/>
        <v>0</v>
      </c>
      <c r="AM28" s="43" t="str">
        <f t="shared" si="13"/>
        <v>0</v>
      </c>
      <c r="AN28" s="43" t="str">
        <f t="shared" si="13"/>
        <v>0</v>
      </c>
      <c r="AO28" s="43" t="str">
        <f t="shared" si="13"/>
        <v>0</v>
      </c>
      <c r="AP28" s="43" t="str">
        <f t="shared" si="14"/>
        <v>0</v>
      </c>
      <c r="AQ28" s="43" t="str">
        <f t="shared" si="14"/>
        <v>0</v>
      </c>
      <c r="AR28" s="44" t="str">
        <f t="shared" si="14"/>
        <v>0</v>
      </c>
    </row>
    <row r="29" spans="1:44" ht="21.15" customHeight="1">
      <c r="A29" s="45">
        <f t="shared" si="2"/>
        <v>46108</v>
      </c>
      <c r="B29" s="139" t="str">
        <f t="shared" si="0"/>
        <v>金</v>
      </c>
      <c r="C29" s="36"/>
      <c r="D29" s="37"/>
      <c r="E29" s="37"/>
      <c r="F29" s="37"/>
      <c r="G29" s="37"/>
      <c r="H29" s="38"/>
      <c r="I29" s="453" t="str">
        <f>+年間行事!AU30&amp;年間行事!AV30</f>
        <v xml:space="preserve">
</v>
      </c>
      <c r="J29" s="442"/>
      <c r="K29" s="442"/>
      <c r="L29" s="442"/>
      <c r="M29" s="442"/>
      <c r="N29" s="442"/>
      <c r="O29" s="442"/>
      <c r="P29" s="454"/>
      <c r="Q29" s="464"/>
      <c r="R29" s="464"/>
      <c r="S29" s="465"/>
      <c r="T29"/>
      <c r="U29" s="39">
        <f t="shared" si="3"/>
        <v>0</v>
      </c>
      <c r="V29" s="40">
        <f t="shared" si="4"/>
        <v>0</v>
      </c>
      <c r="W29" s="40">
        <f t="shared" si="5"/>
        <v>0</v>
      </c>
      <c r="X29" s="40">
        <f t="shared" si="6"/>
        <v>0</v>
      </c>
      <c r="Y29" s="40">
        <f t="shared" si="7"/>
        <v>0</v>
      </c>
      <c r="Z29" s="41">
        <f t="shared" si="8"/>
        <v>0</v>
      </c>
      <c r="AA29" s="42" t="str">
        <f t="shared" si="9"/>
        <v>0</v>
      </c>
      <c r="AB29" s="43" t="str">
        <f t="shared" si="9"/>
        <v>0</v>
      </c>
      <c r="AC29" s="43" t="str">
        <f t="shared" si="9"/>
        <v>0</v>
      </c>
      <c r="AD29" s="43" t="str">
        <f t="shared" si="10"/>
        <v>0</v>
      </c>
      <c r="AE29" s="43" t="str">
        <f t="shared" si="10"/>
        <v>0</v>
      </c>
      <c r="AF29" s="43" t="str">
        <f t="shared" si="10"/>
        <v>0</v>
      </c>
      <c r="AG29" s="43" t="str">
        <f t="shared" si="11"/>
        <v>0</v>
      </c>
      <c r="AH29" s="43" t="str">
        <f t="shared" si="11"/>
        <v>0</v>
      </c>
      <c r="AI29" s="43" t="str">
        <f t="shared" si="11"/>
        <v>0</v>
      </c>
      <c r="AJ29" s="43" t="str">
        <f t="shared" si="12"/>
        <v>0</v>
      </c>
      <c r="AK29" s="43" t="str">
        <f t="shared" si="12"/>
        <v>0</v>
      </c>
      <c r="AL29" s="43" t="str">
        <f t="shared" si="12"/>
        <v>0</v>
      </c>
      <c r="AM29" s="43" t="str">
        <f t="shared" si="13"/>
        <v>0</v>
      </c>
      <c r="AN29" s="43" t="str">
        <f t="shared" si="13"/>
        <v>0</v>
      </c>
      <c r="AO29" s="43" t="str">
        <f t="shared" si="13"/>
        <v>0</v>
      </c>
      <c r="AP29" s="43" t="str">
        <f t="shared" si="14"/>
        <v>0</v>
      </c>
      <c r="AQ29" s="43" t="str">
        <f t="shared" si="14"/>
        <v>0</v>
      </c>
      <c r="AR29" s="44" t="str">
        <f t="shared" si="14"/>
        <v>0</v>
      </c>
    </row>
    <row r="30" spans="1:44" ht="21.15" customHeight="1">
      <c r="A30" s="45">
        <f t="shared" si="2"/>
        <v>46109</v>
      </c>
      <c r="B30" s="139" t="str">
        <f t="shared" si="0"/>
        <v>土</v>
      </c>
      <c r="C30" s="36"/>
      <c r="D30" s="37"/>
      <c r="E30" s="37"/>
      <c r="F30" s="37"/>
      <c r="G30" s="37"/>
      <c r="H30" s="38"/>
      <c r="I30" s="453" t="str">
        <f>+年間行事!AU31&amp;年間行事!AV31</f>
        <v/>
      </c>
      <c r="J30" s="442"/>
      <c r="K30" s="442"/>
      <c r="L30" s="442"/>
      <c r="M30" s="442"/>
      <c r="N30" s="442"/>
      <c r="O30" s="442"/>
      <c r="P30" s="454"/>
      <c r="Q30" s="464"/>
      <c r="R30" s="464"/>
      <c r="S30" s="465"/>
      <c r="T30"/>
      <c r="U30" s="39">
        <f t="shared" si="3"/>
        <v>0</v>
      </c>
      <c r="V30" s="40">
        <f t="shared" si="4"/>
        <v>0</v>
      </c>
      <c r="W30" s="40">
        <f t="shared" si="5"/>
        <v>0</v>
      </c>
      <c r="X30" s="40">
        <f t="shared" si="6"/>
        <v>0</v>
      </c>
      <c r="Y30" s="40">
        <f t="shared" si="7"/>
        <v>0</v>
      </c>
      <c r="Z30" s="41">
        <f t="shared" si="8"/>
        <v>0</v>
      </c>
      <c r="AA30" s="42" t="str">
        <f t="shared" si="9"/>
        <v>0</v>
      </c>
      <c r="AB30" s="43" t="str">
        <f t="shared" si="9"/>
        <v>0</v>
      </c>
      <c r="AC30" s="43" t="str">
        <f t="shared" si="9"/>
        <v>0</v>
      </c>
      <c r="AD30" s="43" t="str">
        <f t="shared" si="10"/>
        <v>0</v>
      </c>
      <c r="AE30" s="43" t="str">
        <f t="shared" si="10"/>
        <v>0</v>
      </c>
      <c r="AF30" s="43" t="str">
        <f t="shared" si="10"/>
        <v>0</v>
      </c>
      <c r="AG30" s="43" t="str">
        <f t="shared" si="11"/>
        <v>0</v>
      </c>
      <c r="AH30" s="43" t="str">
        <f t="shared" si="11"/>
        <v>0</v>
      </c>
      <c r="AI30" s="43" t="str">
        <f t="shared" si="11"/>
        <v>0</v>
      </c>
      <c r="AJ30" s="43" t="str">
        <f t="shared" si="12"/>
        <v>0</v>
      </c>
      <c r="AK30" s="43" t="str">
        <f t="shared" si="12"/>
        <v>0</v>
      </c>
      <c r="AL30" s="43" t="str">
        <f t="shared" si="12"/>
        <v>0</v>
      </c>
      <c r="AM30" s="43" t="str">
        <f t="shared" si="13"/>
        <v>0</v>
      </c>
      <c r="AN30" s="43" t="str">
        <f t="shared" si="13"/>
        <v>0</v>
      </c>
      <c r="AO30" s="43" t="str">
        <f t="shared" si="13"/>
        <v>0</v>
      </c>
      <c r="AP30" s="43" t="str">
        <f t="shared" si="14"/>
        <v>0</v>
      </c>
      <c r="AQ30" s="43" t="str">
        <f t="shared" si="14"/>
        <v>0</v>
      </c>
      <c r="AR30" s="44" t="str">
        <f t="shared" si="14"/>
        <v>0</v>
      </c>
    </row>
    <row r="31" spans="1:44" ht="21.15" customHeight="1">
      <c r="A31" s="45">
        <f t="shared" si="2"/>
        <v>46110</v>
      </c>
      <c r="B31" s="139" t="str">
        <f t="shared" si="0"/>
        <v>日</v>
      </c>
      <c r="C31" s="36"/>
      <c r="D31" s="37"/>
      <c r="E31" s="37"/>
      <c r="F31" s="37"/>
      <c r="G31" s="37"/>
      <c r="H31" s="38"/>
      <c r="I31" s="453" t="str">
        <f>+年間行事!AU32&amp;年間行事!AV32</f>
        <v/>
      </c>
      <c r="J31" s="442"/>
      <c r="K31" s="442"/>
      <c r="L31" s="442"/>
      <c r="M31" s="442"/>
      <c r="N31" s="442"/>
      <c r="O31" s="442"/>
      <c r="P31" s="454"/>
      <c r="Q31" s="464"/>
      <c r="R31" s="464"/>
      <c r="S31" s="465"/>
      <c r="T31"/>
      <c r="U31" s="39">
        <f t="shared" si="3"/>
        <v>0</v>
      </c>
      <c r="V31" s="40">
        <f t="shared" si="4"/>
        <v>0</v>
      </c>
      <c r="W31" s="40">
        <f t="shared" si="5"/>
        <v>0</v>
      </c>
      <c r="X31" s="40">
        <f t="shared" si="6"/>
        <v>0</v>
      </c>
      <c r="Y31" s="40">
        <f t="shared" si="7"/>
        <v>0</v>
      </c>
      <c r="Z31" s="41">
        <f t="shared" si="8"/>
        <v>0</v>
      </c>
      <c r="AA31" s="42" t="str">
        <f t="shared" si="9"/>
        <v>0</v>
      </c>
      <c r="AB31" s="43" t="str">
        <f t="shared" si="9"/>
        <v>0</v>
      </c>
      <c r="AC31" s="43" t="str">
        <f t="shared" si="9"/>
        <v>0</v>
      </c>
      <c r="AD31" s="43" t="str">
        <f t="shared" si="10"/>
        <v>0</v>
      </c>
      <c r="AE31" s="43" t="str">
        <f t="shared" si="10"/>
        <v>0</v>
      </c>
      <c r="AF31" s="43" t="str">
        <f t="shared" si="10"/>
        <v>0</v>
      </c>
      <c r="AG31" s="43" t="str">
        <f t="shared" si="11"/>
        <v>0</v>
      </c>
      <c r="AH31" s="43" t="str">
        <f t="shared" si="11"/>
        <v>0</v>
      </c>
      <c r="AI31" s="43" t="str">
        <f t="shared" si="11"/>
        <v>0</v>
      </c>
      <c r="AJ31" s="43" t="str">
        <f t="shared" si="12"/>
        <v>0</v>
      </c>
      <c r="AK31" s="43" t="str">
        <f t="shared" si="12"/>
        <v>0</v>
      </c>
      <c r="AL31" s="43" t="str">
        <f t="shared" si="12"/>
        <v>0</v>
      </c>
      <c r="AM31" s="43" t="str">
        <f t="shared" si="13"/>
        <v>0</v>
      </c>
      <c r="AN31" s="43" t="str">
        <f t="shared" si="13"/>
        <v>0</v>
      </c>
      <c r="AO31" s="43" t="str">
        <f t="shared" si="13"/>
        <v>0</v>
      </c>
      <c r="AP31" s="43" t="str">
        <f t="shared" si="14"/>
        <v>0</v>
      </c>
      <c r="AQ31" s="43" t="str">
        <f t="shared" si="14"/>
        <v>0</v>
      </c>
      <c r="AR31" s="44" t="str">
        <f t="shared" si="14"/>
        <v>0</v>
      </c>
    </row>
    <row r="32" spans="1:44" ht="21.15" customHeight="1">
      <c r="A32" s="45">
        <f t="shared" si="2"/>
        <v>46111</v>
      </c>
      <c r="B32" s="139" t="str">
        <f t="shared" si="0"/>
        <v>月</v>
      </c>
      <c r="C32" s="36"/>
      <c r="D32" s="37"/>
      <c r="E32" s="37"/>
      <c r="F32" s="37"/>
      <c r="G32" s="37"/>
      <c r="H32" s="38"/>
      <c r="I32" s="453" t="str">
        <f>+年間行事!AU33&amp;年間行事!AV33</f>
        <v/>
      </c>
      <c r="J32" s="442"/>
      <c r="K32" s="442"/>
      <c r="L32" s="442"/>
      <c r="M32" s="442"/>
      <c r="N32" s="442"/>
      <c r="O32" s="442"/>
      <c r="P32" s="454"/>
      <c r="Q32" s="464"/>
      <c r="R32" s="464"/>
      <c r="S32" s="465"/>
      <c r="T32"/>
      <c r="U32" s="39">
        <f t="shared" si="3"/>
        <v>0</v>
      </c>
      <c r="V32" s="40">
        <f t="shared" si="4"/>
        <v>0</v>
      </c>
      <c r="W32" s="40">
        <f t="shared" si="5"/>
        <v>0</v>
      </c>
      <c r="X32" s="40">
        <f t="shared" si="6"/>
        <v>0</v>
      </c>
      <c r="Y32" s="40">
        <f t="shared" si="7"/>
        <v>0</v>
      </c>
      <c r="Z32" s="41">
        <f t="shared" si="8"/>
        <v>0</v>
      </c>
      <c r="AA32" s="42" t="str">
        <f t="shared" si="9"/>
        <v>0</v>
      </c>
      <c r="AB32" s="43" t="str">
        <f t="shared" si="9"/>
        <v>0</v>
      </c>
      <c r="AC32" s="43" t="str">
        <f t="shared" si="9"/>
        <v>0</v>
      </c>
      <c r="AD32" s="43" t="str">
        <f t="shared" si="10"/>
        <v>0</v>
      </c>
      <c r="AE32" s="43" t="str">
        <f t="shared" si="10"/>
        <v>0</v>
      </c>
      <c r="AF32" s="43" t="str">
        <f t="shared" si="10"/>
        <v>0</v>
      </c>
      <c r="AG32" s="43" t="str">
        <f t="shared" si="11"/>
        <v>0</v>
      </c>
      <c r="AH32" s="43" t="str">
        <f t="shared" si="11"/>
        <v>0</v>
      </c>
      <c r="AI32" s="43" t="str">
        <f t="shared" si="11"/>
        <v>0</v>
      </c>
      <c r="AJ32" s="43" t="str">
        <f t="shared" si="12"/>
        <v>0</v>
      </c>
      <c r="AK32" s="43" t="str">
        <f t="shared" si="12"/>
        <v>0</v>
      </c>
      <c r="AL32" s="43" t="str">
        <f t="shared" si="12"/>
        <v>0</v>
      </c>
      <c r="AM32" s="43" t="str">
        <f t="shared" si="13"/>
        <v>0</v>
      </c>
      <c r="AN32" s="43" t="str">
        <f t="shared" si="13"/>
        <v>0</v>
      </c>
      <c r="AO32" s="43" t="str">
        <f t="shared" si="13"/>
        <v>0</v>
      </c>
      <c r="AP32" s="43" t="str">
        <f t="shared" si="14"/>
        <v>0</v>
      </c>
      <c r="AQ32" s="43" t="str">
        <f t="shared" si="14"/>
        <v>0</v>
      </c>
      <c r="AR32" s="44" t="str">
        <f t="shared" si="14"/>
        <v>0</v>
      </c>
    </row>
    <row r="33" spans="1:44" ht="21.15" customHeight="1" thickBot="1">
      <c r="A33" s="142">
        <f t="shared" si="2"/>
        <v>46112</v>
      </c>
      <c r="B33" s="143" t="str">
        <f t="shared" si="0"/>
        <v>火</v>
      </c>
      <c r="C33" s="144"/>
      <c r="D33" s="145"/>
      <c r="E33" s="145"/>
      <c r="F33" s="145"/>
      <c r="G33" s="145"/>
      <c r="H33" s="146"/>
      <c r="I33" s="481" t="str">
        <f>+年間行事!AU34&amp;年間行事!AV34</f>
        <v/>
      </c>
      <c r="J33" s="482"/>
      <c r="K33" s="482"/>
      <c r="L33" s="482"/>
      <c r="M33" s="482"/>
      <c r="N33" s="482"/>
      <c r="O33" s="482"/>
      <c r="P33" s="483"/>
      <c r="Q33" s="476"/>
      <c r="R33" s="462"/>
      <c r="S33" s="477"/>
      <c r="T33"/>
      <c r="U33" s="54">
        <f t="shared" si="3"/>
        <v>0</v>
      </c>
      <c r="V33" s="55">
        <f t="shared" si="4"/>
        <v>0</v>
      </c>
      <c r="W33" s="55">
        <f t="shared" si="5"/>
        <v>0</v>
      </c>
      <c r="X33" s="55">
        <f t="shared" si="6"/>
        <v>0</v>
      </c>
      <c r="Y33" s="55">
        <f t="shared" si="7"/>
        <v>0</v>
      </c>
      <c r="Z33" s="56">
        <f t="shared" si="8"/>
        <v>0</v>
      </c>
      <c r="AA33" s="57" t="str">
        <f t="shared" si="9"/>
        <v>0</v>
      </c>
      <c r="AB33" s="58" t="str">
        <f t="shared" si="9"/>
        <v>0</v>
      </c>
      <c r="AC33" s="58" t="str">
        <f t="shared" si="9"/>
        <v>0</v>
      </c>
      <c r="AD33" s="58" t="str">
        <f t="shared" si="10"/>
        <v>0</v>
      </c>
      <c r="AE33" s="58" t="str">
        <f t="shared" si="10"/>
        <v>0</v>
      </c>
      <c r="AF33" s="58" t="str">
        <f t="shared" si="10"/>
        <v>0</v>
      </c>
      <c r="AG33" s="58" t="str">
        <f t="shared" si="11"/>
        <v>0</v>
      </c>
      <c r="AH33" s="58" t="str">
        <f t="shared" si="11"/>
        <v>0</v>
      </c>
      <c r="AI33" s="58" t="str">
        <f t="shared" si="11"/>
        <v>0</v>
      </c>
      <c r="AJ33" s="58" t="str">
        <f t="shared" si="12"/>
        <v>0</v>
      </c>
      <c r="AK33" s="58" t="str">
        <f t="shared" si="12"/>
        <v>0</v>
      </c>
      <c r="AL33" s="58" t="str">
        <f t="shared" si="12"/>
        <v>0</v>
      </c>
      <c r="AM33" s="58" t="str">
        <f t="shared" si="13"/>
        <v>0</v>
      </c>
      <c r="AN33" s="58" t="str">
        <f t="shared" si="13"/>
        <v>0</v>
      </c>
      <c r="AO33" s="58" t="str">
        <f t="shared" si="13"/>
        <v>0</v>
      </c>
      <c r="AP33" s="58" t="str">
        <f t="shared" si="14"/>
        <v>0</v>
      </c>
      <c r="AQ33" s="58" t="str">
        <f t="shared" si="14"/>
        <v>0</v>
      </c>
      <c r="AR33" s="59" t="str">
        <f t="shared" si="14"/>
        <v>0</v>
      </c>
    </row>
    <row r="34" spans="1:44" ht="12.75" customHeight="1" thickBot="1">
      <c r="A34" s="60"/>
      <c r="B34" s="60"/>
      <c r="C34" s="61"/>
      <c r="D34" s="61"/>
      <c r="E34" s="61"/>
      <c r="F34" s="61"/>
      <c r="G34" s="61"/>
      <c r="H34" s="61"/>
      <c r="I34" s="462"/>
      <c r="J34" s="463"/>
      <c r="K34" s="463"/>
      <c r="L34" s="463"/>
      <c r="M34" s="463"/>
      <c r="N34" s="63"/>
      <c r="O34" s="63"/>
      <c r="P34" s="63"/>
      <c r="Q34" s="63"/>
      <c r="R34" s="63"/>
      <c r="S34" s="63"/>
      <c r="T34"/>
      <c r="U34"/>
    </row>
    <row r="35" spans="1:44" ht="18.75" customHeight="1" thickBot="1">
      <c r="A35" s="421" t="s">
        <v>20</v>
      </c>
      <c r="B35" s="422"/>
      <c r="C35" s="422"/>
      <c r="D35" s="422"/>
      <c r="E35" s="422"/>
      <c r="F35" s="422"/>
      <c r="G35" s="422"/>
      <c r="H35" s="422"/>
      <c r="I35" s="422"/>
      <c r="J35" s="422"/>
      <c r="K35" s="422"/>
      <c r="L35" s="422"/>
      <c r="M35" s="422"/>
      <c r="N35" s="423"/>
      <c r="O35" s="65"/>
      <c r="P35" s="65"/>
      <c r="Q35" s="65"/>
      <c r="R35" s="66"/>
      <c r="S35" s="395" t="s">
        <v>21</v>
      </c>
      <c r="T35"/>
      <c r="U35"/>
    </row>
    <row r="36" spans="1:44" ht="27.15" customHeight="1" thickBot="1">
      <c r="A36" s="226" t="s">
        <v>94</v>
      </c>
      <c r="B36" s="67" t="s">
        <v>23</v>
      </c>
      <c r="C36" s="68" t="s">
        <v>24</v>
      </c>
      <c r="D36" s="69" t="s">
        <v>25</v>
      </c>
      <c r="E36" s="70" t="s">
        <v>26</v>
      </c>
      <c r="F36" s="71" t="s">
        <v>27</v>
      </c>
      <c r="G36" s="72" t="s">
        <v>28</v>
      </c>
      <c r="H36" s="73" t="s">
        <v>29</v>
      </c>
      <c r="I36" s="121" t="s">
        <v>30</v>
      </c>
      <c r="J36" s="122" t="s">
        <v>31</v>
      </c>
      <c r="K36" s="123" t="s">
        <v>32</v>
      </c>
      <c r="L36" s="124" t="s">
        <v>33</v>
      </c>
      <c r="M36" s="77" t="s">
        <v>98</v>
      </c>
      <c r="N36" s="78" t="s">
        <v>34</v>
      </c>
      <c r="O36" s="79" t="s">
        <v>35</v>
      </c>
      <c r="P36" s="125" t="s">
        <v>36</v>
      </c>
      <c r="Q36" s="81" t="s">
        <v>37</v>
      </c>
      <c r="R36" s="82" t="s">
        <v>38</v>
      </c>
      <c r="S36" s="396"/>
      <c r="T36"/>
      <c r="U36"/>
    </row>
    <row r="37" spans="1:44" ht="18.149999999999999" customHeight="1" thickTop="1">
      <c r="A37" s="227" t="s">
        <v>95</v>
      </c>
      <c r="B37" s="83">
        <f t="shared" ref="B37:R37" si="15">COUNTIF($C$3:$H$33,B$36)+B39/3+B40/2</f>
        <v>0</v>
      </c>
      <c r="C37" s="84">
        <f t="shared" si="15"/>
        <v>0</v>
      </c>
      <c r="D37" s="84">
        <f t="shared" si="15"/>
        <v>0</v>
      </c>
      <c r="E37" s="84">
        <f t="shared" si="15"/>
        <v>0</v>
      </c>
      <c r="F37" s="84">
        <f t="shared" si="15"/>
        <v>0</v>
      </c>
      <c r="G37" s="84">
        <f t="shared" si="15"/>
        <v>0</v>
      </c>
      <c r="H37" s="84">
        <f t="shared" si="15"/>
        <v>0</v>
      </c>
      <c r="I37" s="84">
        <f t="shared" si="15"/>
        <v>0</v>
      </c>
      <c r="J37" s="84">
        <f t="shared" si="15"/>
        <v>0</v>
      </c>
      <c r="K37" s="84">
        <f t="shared" si="15"/>
        <v>0</v>
      </c>
      <c r="L37" s="84">
        <f t="shared" si="15"/>
        <v>0</v>
      </c>
      <c r="M37" s="126">
        <f t="shared" si="15"/>
        <v>0</v>
      </c>
      <c r="N37" s="127">
        <f t="shared" si="15"/>
        <v>0</v>
      </c>
      <c r="O37" s="128">
        <f t="shared" si="15"/>
        <v>0</v>
      </c>
      <c r="P37" s="84">
        <f t="shared" si="15"/>
        <v>0</v>
      </c>
      <c r="Q37" s="84">
        <f t="shared" si="15"/>
        <v>0</v>
      </c>
      <c r="R37" s="84">
        <f t="shared" si="15"/>
        <v>0</v>
      </c>
      <c r="S37" s="89">
        <f>SUM(B37:R37)</f>
        <v>0</v>
      </c>
      <c r="T37"/>
      <c r="U37"/>
    </row>
    <row r="38" spans="1:44" ht="22.65" customHeight="1">
      <c r="A38" s="90" t="s">
        <v>39</v>
      </c>
      <c r="B38" s="138">
        <f>+'2月'!B37+'3月'!B37</f>
        <v>0</v>
      </c>
      <c r="C38" s="84">
        <f>+'2月'!C37+'3月'!C37</f>
        <v>0</v>
      </c>
      <c r="D38" s="84">
        <f>+'2月'!D37+'3月'!D37</f>
        <v>0</v>
      </c>
      <c r="E38" s="84">
        <f>+'2月'!E37+'3月'!E37</f>
        <v>0</v>
      </c>
      <c r="F38" s="84">
        <f>+'2月'!F37+'3月'!F37</f>
        <v>0</v>
      </c>
      <c r="G38" s="84">
        <f>+'2月'!G37+'3月'!G37</f>
        <v>0</v>
      </c>
      <c r="H38" s="84">
        <f>+'2月'!H37+'3月'!H37</f>
        <v>0</v>
      </c>
      <c r="I38" s="84">
        <f>+'2月'!I37+'3月'!I37</f>
        <v>0</v>
      </c>
      <c r="J38" s="84">
        <f>+'2月'!J37+'3月'!J37</f>
        <v>0</v>
      </c>
      <c r="K38" s="84">
        <f>+'2月'!K37+'3月'!K37</f>
        <v>0</v>
      </c>
      <c r="L38" s="84">
        <f>+'2月'!L37+'3月'!L37</f>
        <v>0</v>
      </c>
      <c r="M38" s="84">
        <f>+'2月'!M37+'3月'!M37</f>
        <v>0</v>
      </c>
      <c r="N38" s="128">
        <f>+'2月'!N37+'3月'!N37</f>
        <v>0</v>
      </c>
      <c r="O38" s="138">
        <f>+'2月'!O37+'3月'!O37</f>
        <v>0</v>
      </c>
      <c r="P38" s="84">
        <f>+'2月'!P37+'3月'!P37</f>
        <v>0</v>
      </c>
      <c r="Q38" s="84">
        <f>+'2月'!Q37+'3月'!Q37</f>
        <v>0</v>
      </c>
      <c r="R38" s="128">
        <f>+'2月'!R37+'3月'!R37</f>
        <v>0</v>
      </c>
      <c r="S38" s="91">
        <f>SUM(B38:R38)</f>
        <v>0</v>
      </c>
      <c r="T38"/>
      <c r="U38"/>
    </row>
    <row r="39" spans="1:44" ht="16.350000000000001" customHeight="1">
      <c r="A39" s="156">
        <v>0.33333333333333331</v>
      </c>
      <c r="B39" s="92">
        <f t="shared" ref="B39:R39" si="16">COUNTIF($W$3:$AN$32,B42)</f>
        <v>0</v>
      </c>
      <c r="C39" s="93">
        <f t="shared" si="16"/>
        <v>0</v>
      </c>
      <c r="D39" s="93">
        <f t="shared" si="16"/>
        <v>0</v>
      </c>
      <c r="E39" s="93">
        <f t="shared" si="16"/>
        <v>0</v>
      </c>
      <c r="F39" s="93">
        <f t="shared" si="16"/>
        <v>0</v>
      </c>
      <c r="G39" s="93">
        <f t="shared" si="16"/>
        <v>0</v>
      </c>
      <c r="H39" s="93">
        <f t="shared" si="16"/>
        <v>0</v>
      </c>
      <c r="I39" s="93">
        <f t="shared" si="16"/>
        <v>0</v>
      </c>
      <c r="J39" s="93">
        <f t="shared" si="16"/>
        <v>0</v>
      </c>
      <c r="K39" s="93">
        <f t="shared" si="16"/>
        <v>0</v>
      </c>
      <c r="L39" s="93">
        <f t="shared" si="16"/>
        <v>0</v>
      </c>
      <c r="M39" s="129">
        <f t="shared" si="16"/>
        <v>0</v>
      </c>
      <c r="N39" s="130">
        <f t="shared" si="16"/>
        <v>0</v>
      </c>
      <c r="O39" s="131">
        <f t="shared" si="16"/>
        <v>0</v>
      </c>
      <c r="P39" s="93">
        <f t="shared" si="16"/>
        <v>0</v>
      </c>
      <c r="Q39" s="93">
        <f t="shared" si="16"/>
        <v>0</v>
      </c>
      <c r="R39" s="93">
        <f t="shared" si="16"/>
        <v>0</v>
      </c>
      <c r="S39" s="89">
        <f>SUM(B39:M39,Q39:R39)/3</f>
        <v>0</v>
      </c>
      <c r="T39"/>
      <c r="U39"/>
    </row>
    <row r="40" spans="1:44" ht="15" customHeight="1" thickBot="1">
      <c r="A40" s="157">
        <v>0.5</v>
      </c>
      <c r="B40" s="158">
        <f t="shared" ref="B40:R40" si="17">COUNTIF($W$3:$AN$32,B43)</f>
        <v>0</v>
      </c>
      <c r="C40" s="159">
        <f t="shared" si="17"/>
        <v>0</v>
      </c>
      <c r="D40" s="159">
        <f t="shared" si="17"/>
        <v>0</v>
      </c>
      <c r="E40" s="159">
        <f t="shared" si="17"/>
        <v>0</v>
      </c>
      <c r="F40" s="159">
        <f t="shared" si="17"/>
        <v>0</v>
      </c>
      <c r="G40" s="159">
        <f t="shared" si="17"/>
        <v>0</v>
      </c>
      <c r="H40" s="159">
        <f t="shared" si="17"/>
        <v>0</v>
      </c>
      <c r="I40" s="159">
        <f t="shared" si="17"/>
        <v>0</v>
      </c>
      <c r="J40" s="159">
        <f t="shared" si="17"/>
        <v>0</v>
      </c>
      <c r="K40" s="159">
        <f t="shared" si="17"/>
        <v>0</v>
      </c>
      <c r="L40" s="159">
        <f t="shared" si="17"/>
        <v>0</v>
      </c>
      <c r="M40" s="165">
        <f t="shared" si="17"/>
        <v>0</v>
      </c>
      <c r="N40" s="166">
        <f t="shared" si="17"/>
        <v>0</v>
      </c>
      <c r="O40" s="167">
        <f t="shared" si="17"/>
        <v>0</v>
      </c>
      <c r="P40" s="159">
        <f t="shared" si="17"/>
        <v>0</v>
      </c>
      <c r="Q40" s="159">
        <f t="shared" si="17"/>
        <v>0</v>
      </c>
      <c r="R40" s="159">
        <f t="shared" si="17"/>
        <v>0</v>
      </c>
      <c r="S40" s="164">
        <f>SUM(B40:M40,Q40:R40)/2</f>
        <v>0</v>
      </c>
      <c r="T40"/>
      <c r="U40"/>
    </row>
    <row r="41" spans="1:44" ht="17.100000000000001" customHeight="1" thickBot="1">
      <c r="Q41" s="100"/>
      <c r="T41"/>
      <c r="U41"/>
    </row>
    <row r="42" spans="1:44" ht="15" hidden="1" customHeight="1">
      <c r="A42" s="101">
        <v>3</v>
      </c>
      <c r="B42" s="102" t="str">
        <f t="shared" ref="B42:K43" si="18">+B$36&amp;$A42</f>
        <v>国3</v>
      </c>
      <c r="C42" s="102" t="str">
        <f t="shared" si="18"/>
        <v>社3</v>
      </c>
      <c r="D42" s="102" t="str">
        <f t="shared" si="18"/>
        <v>算3</v>
      </c>
      <c r="E42" s="102" t="str">
        <f t="shared" si="18"/>
        <v>理3</v>
      </c>
      <c r="F42" s="102" t="str">
        <f t="shared" si="18"/>
        <v>生3</v>
      </c>
      <c r="G42" s="102" t="str">
        <f t="shared" si="18"/>
        <v>音3</v>
      </c>
      <c r="H42" s="102" t="str">
        <f t="shared" si="18"/>
        <v>図3</v>
      </c>
      <c r="I42" s="102" t="str">
        <f t="shared" si="18"/>
        <v>家3</v>
      </c>
      <c r="J42" s="102" t="str">
        <f t="shared" si="18"/>
        <v>体3</v>
      </c>
      <c r="K42" s="102" t="str">
        <f t="shared" si="18"/>
        <v>道3</v>
      </c>
      <c r="L42" s="102" t="str">
        <f t="shared" ref="L42:R43" si="19">+L$36&amp;$A42</f>
        <v>特3</v>
      </c>
      <c r="M42" s="102" t="str">
        <f t="shared" si="19"/>
        <v>総3</v>
      </c>
      <c r="N42" s="102" t="str">
        <f t="shared" si="19"/>
        <v>外3</v>
      </c>
      <c r="O42" s="102" t="str">
        <f t="shared" si="19"/>
        <v>カ3</v>
      </c>
      <c r="P42" s="102" t="str">
        <f t="shared" si="19"/>
        <v>委3</v>
      </c>
      <c r="Q42" s="102" t="str">
        <f t="shared" si="19"/>
        <v>ク3</v>
      </c>
      <c r="R42" s="102" t="str">
        <f t="shared" si="19"/>
        <v>行3</v>
      </c>
      <c r="T42"/>
      <c r="U42"/>
    </row>
    <row r="43" spans="1:44" ht="14.25" hidden="1" customHeight="1" thickBot="1">
      <c r="A43" s="104">
        <v>2</v>
      </c>
      <c r="B43" s="105" t="str">
        <f t="shared" si="18"/>
        <v>国2</v>
      </c>
      <c r="C43" s="105" t="str">
        <f t="shared" si="18"/>
        <v>社2</v>
      </c>
      <c r="D43" s="105" t="str">
        <f t="shared" si="18"/>
        <v>算2</v>
      </c>
      <c r="E43" s="105" t="str">
        <f t="shared" si="18"/>
        <v>理2</v>
      </c>
      <c r="F43" s="105" t="str">
        <f t="shared" si="18"/>
        <v>生2</v>
      </c>
      <c r="G43" s="105" t="str">
        <f t="shared" si="18"/>
        <v>音2</v>
      </c>
      <c r="H43" s="105" t="str">
        <f t="shared" si="18"/>
        <v>図2</v>
      </c>
      <c r="I43" s="105" t="str">
        <f t="shared" si="18"/>
        <v>家2</v>
      </c>
      <c r="J43" s="105" t="str">
        <f t="shared" si="18"/>
        <v>体2</v>
      </c>
      <c r="K43" s="105" t="str">
        <f t="shared" si="18"/>
        <v>道2</v>
      </c>
      <c r="L43" s="105" t="str">
        <f t="shared" si="19"/>
        <v>特2</v>
      </c>
      <c r="M43" s="105" t="str">
        <f t="shared" si="19"/>
        <v>総2</v>
      </c>
      <c r="N43" s="108" t="str">
        <f t="shared" si="19"/>
        <v>外2</v>
      </c>
      <c r="O43" s="108" t="str">
        <f t="shared" si="19"/>
        <v>カ2</v>
      </c>
      <c r="P43" s="108" t="str">
        <f t="shared" si="19"/>
        <v>委2</v>
      </c>
      <c r="Q43" s="108" t="str">
        <f t="shared" si="19"/>
        <v>ク2</v>
      </c>
      <c r="R43" s="108" t="str">
        <f t="shared" si="19"/>
        <v>行2</v>
      </c>
      <c r="T43"/>
      <c r="U43"/>
    </row>
    <row r="44" spans="1:44" ht="15" customHeight="1">
      <c r="N44" s="132"/>
      <c r="O44" s="397" t="s">
        <v>40</v>
      </c>
      <c r="P44" s="397"/>
      <c r="Q44" s="397" t="s">
        <v>41</v>
      </c>
      <c r="R44" s="398"/>
      <c r="T44"/>
      <c r="U44"/>
    </row>
    <row r="45" spans="1:44" ht="13.65" customHeight="1">
      <c r="N45" s="133" t="s">
        <v>42</v>
      </c>
      <c r="O45" s="399">
        <f>SUM(B37:N37)</f>
        <v>0</v>
      </c>
      <c r="P45" s="399"/>
      <c r="Q45" s="399">
        <f>SUM(O37:R37)</f>
        <v>0</v>
      </c>
      <c r="R45" s="400"/>
    </row>
    <row r="46" spans="1:44" ht="13.8" thickBot="1">
      <c r="N46" s="134" t="s">
        <v>43</v>
      </c>
      <c r="O46" s="389">
        <f>SUM(B38:N38)</f>
        <v>0</v>
      </c>
      <c r="P46" s="389"/>
      <c r="Q46" s="389">
        <f>SUM(O38:R38)</f>
        <v>0</v>
      </c>
      <c r="R46" s="390"/>
    </row>
  </sheetData>
  <mergeCells count="74">
    <mergeCell ref="Q46:R46"/>
    <mergeCell ref="O44:P44"/>
    <mergeCell ref="Q44:R44"/>
    <mergeCell ref="O45:P45"/>
    <mergeCell ref="Q45:R45"/>
    <mergeCell ref="I34:M34"/>
    <mergeCell ref="I5:P5"/>
    <mergeCell ref="I6:P6"/>
    <mergeCell ref="O46:P46"/>
    <mergeCell ref="A35:N35"/>
    <mergeCell ref="I32:P32"/>
    <mergeCell ref="I33:P33"/>
    <mergeCell ref="I29:P29"/>
    <mergeCell ref="I28:P28"/>
    <mergeCell ref="I8:P8"/>
    <mergeCell ref="I9:P9"/>
    <mergeCell ref="I19:P19"/>
    <mergeCell ref="I20:P20"/>
    <mergeCell ref="I12:P12"/>
    <mergeCell ref="I13:P13"/>
    <mergeCell ref="I30:P30"/>
    <mergeCell ref="I18:P18"/>
    <mergeCell ref="I23:P23"/>
    <mergeCell ref="Q24:S24"/>
    <mergeCell ref="Q25:S25"/>
    <mergeCell ref="Q32:S32"/>
    <mergeCell ref="Q30:S30"/>
    <mergeCell ref="Q31:S31"/>
    <mergeCell ref="Q28:S28"/>
    <mergeCell ref="I27:P27"/>
    <mergeCell ref="I26:P26"/>
    <mergeCell ref="I24:P24"/>
    <mergeCell ref="I31:P31"/>
    <mergeCell ref="I21:P21"/>
    <mergeCell ref="I25:P25"/>
    <mergeCell ref="I22:P22"/>
    <mergeCell ref="S35:S36"/>
    <mergeCell ref="Q21:S21"/>
    <mergeCell ref="Q22:S22"/>
    <mergeCell ref="Q23:S23"/>
    <mergeCell ref="Q18:S18"/>
    <mergeCell ref="Q19:S19"/>
    <mergeCell ref="Q20:S20"/>
    <mergeCell ref="Q33:S33"/>
    <mergeCell ref="Q29:S29"/>
    <mergeCell ref="Q26:S26"/>
    <mergeCell ref="Q27:S27"/>
    <mergeCell ref="Q10:S10"/>
    <mergeCell ref="Q11:S11"/>
    <mergeCell ref="I14:P14"/>
    <mergeCell ref="I10:P10"/>
    <mergeCell ref="I11:P11"/>
    <mergeCell ref="Q16:S16"/>
    <mergeCell ref="Q12:S12"/>
    <mergeCell ref="Q13:S13"/>
    <mergeCell ref="Q17:S17"/>
    <mergeCell ref="I16:P16"/>
    <mergeCell ref="I17:P17"/>
    <mergeCell ref="Q14:S14"/>
    <mergeCell ref="Q15:S15"/>
    <mergeCell ref="I15:P15"/>
    <mergeCell ref="Q8:S8"/>
    <mergeCell ref="Q9:S9"/>
    <mergeCell ref="Q4:S4"/>
    <mergeCell ref="C1:G1"/>
    <mergeCell ref="Q2:S2"/>
    <mergeCell ref="Q3:S3"/>
    <mergeCell ref="Q6:S6"/>
    <mergeCell ref="Q7:S7"/>
    <mergeCell ref="Q5:S5"/>
    <mergeCell ref="I2:P2"/>
    <mergeCell ref="I7:P7"/>
    <mergeCell ref="I3:P3"/>
    <mergeCell ref="I4:P4"/>
  </mergeCells>
  <phoneticPr fontId="2"/>
  <conditionalFormatting sqref="A3:B33 I3:I33 Q3:Q33 B34:I34 O34 A34:A35">
    <cfRule type="expression" dxfId="28" priority="1" stopIfTrue="1">
      <formula>$B3="土"</formula>
    </cfRule>
    <cfRule type="expression" dxfId="27" priority="2" stopIfTrue="1">
      <formula>$B3="日"</formula>
    </cfRule>
  </conditionalFormatting>
  <conditionalFormatting sqref="C3:H33">
    <cfRule type="expression" dxfId="26" priority="3" stopIfTrue="1">
      <formula>AND(U3&lt;4,U3&gt;0.5)</formula>
    </cfRule>
    <cfRule type="expression" dxfId="25" priority="4" stopIfTrue="1">
      <formula>$B3="土"</formula>
    </cfRule>
    <cfRule type="expression" dxfId="24" priority="5" stopIfTrue="1">
      <formula>$B3="日"</formula>
    </cfRule>
  </conditionalFormatting>
  <dataValidations count="2">
    <dataValidation type="list" allowBlank="1" showInputMessage="1" showErrorMessage="1" sqref="C34:H34" xr:uid="{00000000-0002-0000-0D00-000000000000}">
      <formula1>#REF!</formula1>
    </dataValidation>
    <dataValidation type="list" allowBlank="1" showInputMessage="1" sqref="C3:H33" xr:uid="{00000000-0002-0000-0D00-000001000000}">
      <formula1>$B$36:$S$36</formula1>
    </dataValidation>
  </dataValidations>
  <printOptions horizontalCentered="1" verticalCentered="1"/>
  <pageMargins left="0.31496062992125984" right="0.31496062992125984" top="0.31496062992125984" bottom="0.31496062992125984" header="0.23622047244094491" footer="0.31496062992125984"/>
  <pageSetup paperSize="13" scale="81"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3"/>
  <dimension ref="B2:T19"/>
  <sheetViews>
    <sheetView zoomScale="70" zoomScaleNormal="70" workbookViewId="0">
      <selection activeCell="C5" sqref="C5"/>
    </sheetView>
  </sheetViews>
  <sheetFormatPr defaultRowHeight="13.2"/>
  <cols>
    <col min="1" max="1" width="3.6640625" customWidth="1"/>
    <col min="2" max="2" width="10.6640625" customWidth="1"/>
    <col min="3" max="19" width="6.33203125" customWidth="1"/>
    <col min="20" max="20" width="7.33203125" customWidth="1"/>
  </cols>
  <sheetData>
    <row r="2" spans="2:20" ht="30.6" customHeight="1" thickBot="1">
      <c r="B2" s="236"/>
      <c r="C2" s="236"/>
      <c r="D2" s="236"/>
      <c r="E2" s="236"/>
      <c r="F2" s="258" t="s">
        <v>59</v>
      </c>
      <c r="G2" s="236"/>
      <c r="H2" s="236"/>
      <c r="I2" s="236"/>
      <c r="J2" s="236"/>
      <c r="K2" s="236"/>
      <c r="L2" s="236"/>
      <c r="M2" s="236"/>
      <c r="N2" s="237">
        <f>年間行事!$Q$1</f>
        <v>7</v>
      </c>
      <c r="O2" s="259" t="s">
        <v>2</v>
      </c>
      <c r="P2" s="260">
        <f>年間行事!$U$1</f>
        <v>1</v>
      </c>
      <c r="Q2" s="259" t="s">
        <v>3</v>
      </c>
      <c r="R2" s="236"/>
      <c r="S2" s="236"/>
      <c r="T2" s="236"/>
    </row>
    <row r="3" spans="2:20" ht="33" customHeight="1" thickBot="1">
      <c r="B3" s="491" t="s">
        <v>20</v>
      </c>
      <c r="C3" s="492"/>
      <c r="D3" s="492"/>
      <c r="E3" s="492"/>
      <c r="F3" s="492"/>
      <c r="G3" s="492"/>
      <c r="H3" s="492"/>
      <c r="I3" s="492"/>
      <c r="J3" s="492"/>
      <c r="K3" s="492"/>
      <c r="L3" s="492"/>
      <c r="M3" s="492"/>
      <c r="N3" s="492"/>
      <c r="O3" s="493"/>
      <c r="P3" s="238"/>
      <c r="Q3" s="238"/>
      <c r="R3" s="238"/>
      <c r="S3" s="238"/>
      <c r="T3" s="489" t="s">
        <v>21</v>
      </c>
    </row>
    <row r="4" spans="2:20" ht="33.75" customHeight="1" thickBot="1">
      <c r="B4" s="239" t="s">
        <v>22</v>
      </c>
      <c r="C4" s="242" t="s">
        <v>23</v>
      </c>
      <c r="D4" s="243" t="s">
        <v>24</v>
      </c>
      <c r="E4" s="244" t="s">
        <v>25</v>
      </c>
      <c r="F4" s="245" t="s">
        <v>26</v>
      </c>
      <c r="G4" s="246" t="s">
        <v>27</v>
      </c>
      <c r="H4" s="247" t="s">
        <v>28</v>
      </c>
      <c r="I4" s="248" t="s">
        <v>29</v>
      </c>
      <c r="J4" s="249" t="s">
        <v>30</v>
      </c>
      <c r="K4" s="250" t="s">
        <v>31</v>
      </c>
      <c r="L4" s="251" t="s">
        <v>32</v>
      </c>
      <c r="M4" s="252" t="s">
        <v>33</v>
      </c>
      <c r="N4" s="253" t="s">
        <v>96</v>
      </c>
      <c r="O4" s="254" t="s">
        <v>34</v>
      </c>
      <c r="P4" s="255" t="s">
        <v>60</v>
      </c>
      <c r="Q4" s="256" t="s">
        <v>13</v>
      </c>
      <c r="R4" s="256" t="s">
        <v>61</v>
      </c>
      <c r="S4" s="257" t="s">
        <v>62</v>
      </c>
      <c r="T4" s="490"/>
    </row>
    <row r="5" spans="2:20" ht="24.9" customHeight="1">
      <c r="B5" s="261" t="s">
        <v>63</v>
      </c>
      <c r="C5" s="262">
        <f>+'4月'!B37</f>
        <v>0</v>
      </c>
      <c r="D5" s="262">
        <f>+'4月'!C37</f>
        <v>0</v>
      </c>
      <c r="E5" s="262">
        <f>+'4月'!D37</f>
        <v>0</v>
      </c>
      <c r="F5" s="262">
        <f>+'4月'!E37</f>
        <v>0</v>
      </c>
      <c r="G5" s="262">
        <f>+'4月'!F37</f>
        <v>0</v>
      </c>
      <c r="H5" s="262">
        <f>+'4月'!G37</f>
        <v>0</v>
      </c>
      <c r="I5" s="262">
        <f>+'4月'!H37</f>
        <v>0</v>
      </c>
      <c r="J5" s="262">
        <f>+'4月'!I37</f>
        <v>0</v>
      </c>
      <c r="K5" s="262">
        <f>+'4月'!J37</f>
        <v>0</v>
      </c>
      <c r="L5" s="262">
        <f>+'4月'!K37</f>
        <v>0</v>
      </c>
      <c r="M5" s="262">
        <f>+'4月'!L37</f>
        <v>0</v>
      </c>
      <c r="N5" s="263">
        <f>+'4月'!M37</f>
        <v>0</v>
      </c>
      <c r="O5" s="264">
        <f>+'4月'!N37</f>
        <v>0</v>
      </c>
      <c r="P5" s="265">
        <f>+'4月'!O37</f>
        <v>0</v>
      </c>
      <c r="Q5" s="262">
        <f>+'4月'!P37</f>
        <v>0</v>
      </c>
      <c r="R5" s="262">
        <f>+'4月'!Q37</f>
        <v>0</v>
      </c>
      <c r="S5" s="266">
        <f>+'4月'!R37</f>
        <v>0</v>
      </c>
      <c r="T5" s="267">
        <f t="shared" ref="T5:T16" si="0">SUM(C5:S5)</f>
        <v>0</v>
      </c>
    </row>
    <row r="6" spans="2:20" ht="24.9" customHeight="1">
      <c r="B6" s="268" t="s">
        <v>48</v>
      </c>
      <c r="C6" s="269">
        <f>+'5月'!B37</f>
        <v>0</v>
      </c>
      <c r="D6" s="269">
        <f>+'5月'!C37</f>
        <v>0</v>
      </c>
      <c r="E6" s="269">
        <f>+'5月'!D37</f>
        <v>0</v>
      </c>
      <c r="F6" s="269">
        <f>+'5月'!E37</f>
        <v>0</v>
      </c>
      <c r="G6" s="269">
        <f>+'5月'!F37</f>
        <v>0</v>
      </c>
      <c r="H6" s="269">
        <f>+'5月'!G37</f>
        <v>0</v>
      </c>
      <c r="I6" s="269">
        <f>+'5月'!H37</f>
        <v>0</v>
      </c>
      <c r="J6" s="269">
        <f>+'5月'!I37</f>
        <v>0</v>
      </c>
      <c r="K6" s="269">
        <f>+'5月'!J37</f>
        <v>0</v>
      </c>
      <c r="L6" s="269">
        <f>+'5月'!K37</f>
        <v>0</v>
      </c>
      <c r="M6" s="269">
        <f>+'5月'!L37</f>
        <v>0</v>
      </c>
      <c r="N6" s="270">
        <f>+'5月'!M37</f>
        <v>0</v>
      </c>
      <c r="O6" s="271">
        <f>+'5月'!N37</f>
        <v>0</v>
      </c>
      <c r="P6" s="272">
        <f>+'5月'!O37</f>
        <v>0</v>
      </c>
      <c r="Q6" s="269">
        <f>+'5月'!P37</f>
        <v>0</v>
      </c>
      <c r="R6" s="269">
        <f>+'5月'!Q37</f>
        <v>0</v>
      </c>
      <c r="S6" s="273">
        <f>+'5月'!R37</f>
        <v>0</v>
      </c>
      <c r="T6" s="274">
        <f t="shared" si="0"/>
        <v>0</v>
      </c>
    </row>
    <row r="7" spans="2:20" ht="24.9" customHeight="1">
      <c r="B7" s="268" t="s">
        <v>49</v>
      </c>
      <c r="C7" s="269">
        <f>+'6月'!B37</f>
        <v>0</v>
      </c>
      <c r="D7" s="269">
        <f>+'6月'!C37</f>
        <v>0</v>
      </c>
      <c r="E7" s="269">
        <f>+'6月'!D37</f>
        <v>0</v>
      </c>
      <c r="F7" s="269">
        <f>+'6月'!E37</f>
        <v>0</v>
      </c>
      <c r="G7" s="269">
        <f>+'6月'!F37</f>
        <v>0</v>
      </c>
      <c r="H7" s="269">
        <f>+'6月'!G37</f>
        <v>0</v>
      </c>
      <c r="I7" s="269">
        <f>+'6月'!H37</f>
        <v>0</v>
      </c>
      <c r="J7" s="269">
        <f>+'6月'!I37</f>
        <v>0</v>
      </c>
      <c r="K7" s="269">
        <f>+'6月'!J37</f>
        <v>0</v>
      </c>
      <c r="L7" s="269">
        <f>+'6月'!K37</f>
        <v>0</v>
      </c>
      <c r="M7" s="269">
        <f>+'6月'!L37</f>
        <v>0</v>
      </c>
      <c r="N7" s="270">
        <f>+'6月'!M37</f>
        <v>0</v>
      </c>
      <c r="O7" s="271">
        <f>+'6月'!N37</f>
        <v>0</v>
      </c>
      <c r="P7" s="272">
        <f>+'6月'!O37</f>
        <v>0</v>
      </c>
      <c r="Q7" s="269">
        <f>+'6月'!P37</f>
        <v>0</v>
      </c>
      <c r="R7" s="269">
        <f>+'6月'!Q37</f>
        <v>0</v>
      </c>
      <c r="S7" s="273">
        <f>+'6月'!R37</f>
        <v>0</v>
      </c>
      <c r="T7" s="274">
        <f t="shared" si="0"/>
        <v>0</v>
      </c>
    </row>
    <row r="8" spans="2:20" ht="24.9" customHeight="1">
      <c r="B8" s="268" t="s">
        <v>50</v>
      </c>
      <c r="C8" s="269">
        <f>+'7月'!B37</f>
        <v>0</v>
      </c>
      <c r="D8" s="269">
        <f>+'7月'!C37</f>
        <v>0</v>
      </c>
      <c r="E8" s="269">
        <f>+'7月'!D37</f>
        <v>0</v>
      </c>
      <c r="F8" s="269">
        <f>+'7月'!E37</f>
        <v>0</v>
      </c>
      <c r="G8" s="269">
        <f>+'7月'!F37</f>
        <v>0</v>
      </c>
      <c r="H8" s="269">
        <f>+'7月'!G37</f>
        <v>0</v>
      </c>
      <c r="I8" s="269">
        <f>+'7月'!H37</f>
        <v>0</v>
      </c>
      <c r="J8" s="269">
        <f>+'7月'!I37</f>
        <v>0</v>
      </c>
      <c r="K8" s="269">
        <f>+'7月'!J37</f>
        <v>0</v>
      </c>
      <c r="L8" s="269">
        <f>+'7月'!K37</f>
        <v>0</v>
      </c>
      <c r="M8" s="269">
        <f>+'7月'!L37</f>
        <v>0</v>
      </c>
      <c r="N8" s="270">
        <f>+'7月'!M37</f>
        <v>0</v>
      </c>
      <c r="O8" s="271">
        <f>+'7月'!N37</f>
        <v>0</v>
      </c>
      <c r="P8" s="272">
        <f>+'7月'!O37</f>
        <v>0</v>
      </c>
      <c r="Q8" s="269">
        <f>+'7月'!P37</f>
        <v>0</v>
      </c>
      <c r="R8" s="269">
        <f>+'7月'!Q37</f>
        <v>0</v>
      </c>
      <c r="S8" s="273">
        <f>+'7月'!R37</f>
        <v>0</v>
      </c>
      <c r="T8" s="274">
        <f t="shared" si="0"/>
        <v>0</v>
      </c>
    </row>
    <row r="9" spans="2:20" ht="24.9" customHeight="1">
      <c r="B9" s="268" t="s">
        <v>51</v>
      </c>
      <c r="C9" s="269">
        <f>+'8月 '!B37</f>
        <v>0</v>
      </c>
      <c r="D9" s="269">
        <f>+'8月 '!C37</f>
        <v>0</v>
      </c>
      <c r="E9" s="269">
        <f>+'8月 '!D37</f>
        <v>0</v>
      </c>
      <c r="F9" s="269">
        <f>+'8月 '!E37</f>
        <v>0</v>
      </c>
      <c r="G9" s="269">
        <f>+'8月 '!F37</f>
        <v>0</v>
      </c>
      <c r="H9" s="269">
        <f>+'8月 '!G37</f>
        <v>0</v>
      </c>
      <c r="I9" s="269">
        <f>+'8月 '!H37</f>
        <v>0</v>
      </c>
      <c r="J9" s="269">
        <f>+'8月 '!I37</f>
        <v>0</v>
      </c>
      <c r="K9" s="269">
        <f>+'8月 '!J37</f>
        <v>0</v>
      </c>
      <c r="L9" s="269">
        <f>+'8月 '!K37</f>
        <v>0</v>
      </c>
      <c r="M9" s="269">
        <f>+'8月 '!L37</f>
        <v>0</v>
      </c>
      <c r="N9" s="270">
        <f>+'8月 '!M37</f>
        <v>0</v>
      </c>
      <c r="O9" s="271">
        <f>+'8月 '!N37</f>
        <v>0</v>
      </c>
      <c r="P9" s="272">
        <f>+'8月 '!O37</f>
        <v>0</v>
      </c>
      <c r="Q9" s="269">
        <f>+'8月 '!P37</f>
        <v>0</v>
      </c>
      <c r="R9" s="269">
        <f>+'8月 '!Q37</f>
        <v>0</v>
      </c>
      <c r="S9" s="273">
        <f>+'8月 '!R37</f>
        <v>0</v>
      </c>
      <c r="T9" s="274">
        <f t="shared" si="0"/>
        <v>0</v>
      </c>
    </row>
    <row r="10" spans="2:20" ht="24.9" customHeight="1">
      <c r="B10" s="268" t="s">
        <v>52</v>
      </c>
      <c r="C10" s="269">
        <f>+'9月'!B37</f>
        <v>0</v>
      </c>
      <c r="D10" s="269">
        <f>+'9月'!C37</f>
        <v>0</v>
      </c>
      <c r="E10" s="269">
        <f>+'9月'!D37</f>
        <v>0</v>
      </c>
      <c r="F10" s="269">
        <f>+'9月'!E37</f>
        <v>0</v>
      </c>
      <c r="G10" s="269">
        <f>+'9月'!F37</f>
        <v>0</v>
      </c>
      <c r="H10" s="269">
        <f>+'9月'!G37</f>
        <v>0</v>
      </c>
      <c r="I10" s="269">
        <f>+'9月'!H37</f>
        <v>0</v>
      </c>
      <c r="J10" s="269">
        <f>+'9月'!I37</f>
        <v>0</v>
      </c>
      <c r="K10" s="269">
        <f>+'9月'!J37</f>
        <v>0</v>
      </c>
      <c r="L10" s="269">
        <f>+'9月'!K37</f>
        <v>0</v>
      </c>
      <c r="M10" s="269">
        <f>+'9月'!L37</f>
        <v>0</v>
      </c>
      <c r="N10" s="270">
        <f>+'9月'!M37</f>
        <v>0</v>
      </c>
      <c r="O10" s="271">
        <f>+'9月'!N37</f>
        <v>0</v>
      </c>
      <c r="P10" s="272">
        <f>+'9月'!O37</f>
        <v>0</v>
      </c>
      <c r="Q10" s="269">
        <f>+'9月'!P37</f>
        <v>0</v>
      </c>
      <c r="R10" s="269">
        <f>+'9月'!Q37</f>
        <v>0</v>
      </c>
      <c r="S10" s="273">
        <f>+'9月'!R37</f>
        <v>0</v>
      </c>
      <c r="T10" s="274">
        <f t="shared" si="0"/>
        <v>0</v>
      </c>
    </row>
    <row r="11" spans="2:20" ht="24.9" customHeight="1">
      <c r="B11" s="268" t="s">
        <v>53</v>
      </c>
      <c r="C11" s="269">
        <f>+'10月'!B37</f>
        <v>0</v>
      </c>
      <c r="D11" s="269">
        <f>+'10月'!C37</f>
        <v>0</v>
      </c>
      <c r="E11" s="269">
        <f>+'10月'!D37</f>
        <v>0</v>
      </c>
      <c r="F11" s="269">
        <f>+'10月'!E37</f>
        <v>0</v>
      </c>
      <c r="G11" s="269">
        <f>+'10月'!F37</f>
        <v>0</v>
      </c>
      <c r="H11" s="269">
        <f>+'10月'!G37</f>
        <v>0</v>
      </c>
      <c r="I11" s="269">
        <f>+'10月'!H37</f>
        <v>0</v>
      </c>
      <c r="J11" s="269">
        <f>+'10月'!I37</f>
        <v>0</v>
      </c>
      <c r="K11" s="269">
        <f>+'10月'!J37</f>
        <v>0</v>
      </c>
      <c r="L11" s="269">
        <f>+'10月'!K37</f>
        <v>0</v>
      </c>
      <c r="M11" s="269">
        <f>+'10月'!L37</f>
        <v>0</v>
      </c>
      <c r="N11" s="270">
        <f>+'10月'!M37</f>
        <v>0</v>
      </c>
      <c r="O11" s="271">
        <f>+'10月'!N37</f>
        <v>0</v>
      </c>
      <c r="P11" s="272">
        <f>+'10月'!O37</f>
        <v>0</v>
      </c>
      <c r="Q11" s="269">
        <f>+'10月'!P37</f>
        <v>0</v>
      </c>
      <c r="R11" s="269">
        <f>+'10月'!Q37</f>
        <v>0</v>
      </c>
      <c r="S11" s="273">
        <f>+'10月'!R37</f>
        <v>0</v>
      </c>
      <c r="T11" s="274">
        <f t="shared" si="0"/>
        <v>0</v>
      </c>
    </row>
    <row r="12" spans="2:20" ht="24.9" customHeight="1">
      <c r="B12" s="268" t="s">
        <v>54</v>
      </c>
      <c r="C12" s="269">
        <f>+'11月'!B37</f>
        <v>0</v>
      </c>
      <c r="D12" s="269">
        <f>+'11月'!C37</f>
        <v>0</v>
      </c>
      <c r="E12" s="269">
        <f>+'11月'!D37</f>
        <v>0</v>
      </c>
      <c r="F12" s="269">
        <f>+'11月'!E37</f>
        <v>0</v>
      </c>
      <c r="G12" s="269">
        <f>+'11月'!F37</f>
        <v>0</v>
      </c>
      <c r="H12" s="269">
        <f>+'11月'!G37</f>
        <v>0</v>
      </c>
      <c r="I12" s="269">
        <f>+'11月'!H37</f>
        <v>0</v>
      </c>
      <c r="J12" s="269">
        <f>+'11月'!I37</f>
        <v>0</v>
      </c>
      <c r="K12" s="269">
        <f>+'11月'!J37</f>
        <v>0</v>
      </c>
      <c r="L12" s="269">
        <f>+'11月'!K37</f>
        <v>0</v>
      </c>
      <c r="M12" s="269">
        <f>+'11月'!L37</f>
        <v>0</v>
      </c>
      <c r="N12" s="270">
        <f>+'11月'!M37</f>
        <v>0</v>
      </c>
      <c r="O12" s="271">
        <f>+'11月'!N37</f>
        <v>0</v>
      </c>
      <c r="P12" s="272">
        <f>+'11月'!O37</f>
        <v>0</v>
      </c>
      <c r="Q12" s="269">
        <f>+'11月'!P37</f>
        <v>0</v>
      </c>
      <c r="R12" s="269">
        <f>+'11月'!Q37</f>
        <v>0</v>
      </c>
      <c r="S12" s="273">
        <f>+'11月'!R37</f>
        <v>0</v>
      </c>
      <c r="T12" s="274">
        <f t="shared" si="0"/>
        <v>0</v>
      </c>
    </row>
    <row r="13" spans="2:20" ht="24.9" customHeight="1">
      <c r="B13" s="268" t="s">
        <v>55</v>
      </c>
      <c r="C13" s="269">
        <f>+'12月'!B37</f>
        <v>0</v>
      </c>
      <c r="D13" s="269">
        <f>+'12月'!C37</f>
        <v>0</v>
      </c>
      <c r="E13" s="269">
        <f>+'12月'!D37</f>
        <v>0</v>
      </c>
      <c r="F13" s="269">
        <f>+'12月'!E37</f>
        <v>0</v>
      </c>
      <c r="G13" s="269">
        <f>+'12月'!F37</f>
        <v>0</v>
      </c>
      <c r="H13" s="269">
        <f>+'12月'!G37</f>
        <v>0</v>
      </c>
      <c r="I13" s="269">
        <f>+'12月'!H37</f>
        <v>0</v>
      </c>
      <c r="J13" s="269">
        <f>+'12月'!I37</f>
        <v>0</v>
      </c>
      <c r="K13" s="269">
        <f>+'12月'!J37</f>
        <v>0</v>
      </c>
      <c r="L13" s="269">
        <f>+'12月'!K37</f>
        <v>0</v>
      </c>
      <c r="M13" s="269">
        <f>+'12月'!L37</f>
        <v>0</v>
      </c>
      <c r="N13" s="270">
        <f>+'12月'!M37</f>
        <v>0</v>
      </c>
      <c r="O13" s="271">
        <f>+'12月'!N37</f>
        <v>0</v>
      </c>
      <c r="P13" s="272">
        <f>+'12月'!O37</f>
        <v>0</v>
      </c>
      <c r="Q13" s="269">
        <f>+'12月'!P37</f>
        <v>0</v>
      </c>
      <c r="R13" s="269">
        <f>+'12月'!Q37</f>
        <v>0</v>
      </c>
      <c r="S13" s="273">
        <f>+'12月'!R37</f>
        <v>0</v>
      </c>
      <c r="T13" s="274">
        <f t="shared" si="0"/>
        <v>0</v>
      </c>
    </row>
    <row r="14" spans="2:20" ht="24.9" customHeight="1">
      <c r="B14" s="268" t="s">
        <v>56</v>
      </c>
      <c r="C14" s="269">
        <f>+'1月'!B37</f>
        <v>0</v>
      </c>
      <c r="D14" s="269">
        <f>+'1月'!C37</f>
        <v>0</v>
      </c>
      <c r="E14" s="269">
        <f>+'1月'!D37</f>
        <v>0</v>
      </c>
      <c r="F14" s="269">
        <f>+'1月'!E37</f>
        <v>0</v>
      </c>
      <c r="G14" s="269">
        <f>+'1月'!F37</f>
        <v>0</v>
      </c>
      <c r="H14" s="269">
        <f>+'1月'!G37</f>
        <v>0</v>
      </c>
      <c r="I14" s="269">
        <f>+'1月'!H37</f>
        <v>0</v>
      </c>
      <c r="J14" s="269">
        <f>+'1月'!I37</f>
        <v>0</v>
      </c>
      <c r="K14" s="269">
        <f>+'1月'!J37</f>
        <v>0</v>
      </c>
      <c r="L14" s="269">
        <f>+'1月'!K37</f>
        <v>0</v>
      </c>
      <c r="M14" s="269">
        <f>+'1月'!L37</f>
        <v>0</v>
      </c>
      <c r="N14" s="270">
        <f>+'1月'!M37</f>
        <v>0</v>
      </c>
      <c r="O14" s="271">
        <f>+'1月'!N37</f>
        <v>0</v>
      </c>
      <c r="P14" s="272">
        <f>+'1月'!O37</f>
        <v>0</v>
      </c>
      <c r="Q14" s="269">
        <f>+'1月'!P37</f>
        <v>0</v>
      </c>
      <c r="R14" s="269">
        <f>+'1月'!Q37</f>
        <v>0</v>
      </c>
      <c r="S14" s="273">
        <f>+'1月'!R37</f>
        <v>0</v>
      </c>
      <c r="T14" s="274">
        <f t="shared" si="0"/>
        <v>0</v>
      </c>
    </row>
    <row r="15" spans="2:20" ht="24.9" customHeight="1">
      <c r="B15" s="268" t="s">
        <v>57</v>
      </c>
      <c r="C15" s="269">
        <f>+'2月'!B36</f>
        <v>0</v>
      </c>
      <c r="D15" s="269">
        <f>+'2月'!C36</f>
        <v>0</v>
      </c>
      <c r="E15" s="269">
        <f>+'2月'!D36</f>
        <v>0</v>
      </c>
      <c r="F15" s="269">
        <f>+'2月'!E36</f>
        <v>0</v>
      </c>
      <c r="G15" s="269">
        <f>+'2月'!F36</f>
        <v>0</v>
      </c>
      <c r="H15" s="269">
        <f>+'2月'!G36</f>
        <v>0</v>
      </c>
      <c r="I15" s="269">
        <f>+'2月'!H36</f>
        <v>0</v>
      </c>
      <c r="J15" s="269">
        <f>+'2月'!I36</f>
        <v>0</v>
      </c>
      <c r="K15" s="269">
        <f>+'2月'!J36</f>
        <v>0</v>
      </c>
      <c r="L15" s="269">
        <f>+'2月'!K36</f>
        <v>0</v>
      </c>
      <c r="M15" s="269">
        <f>+'2月'!L36</f>
        <v>0</v>
      </c>
      <c r="N15" s="270">
        <f>+'2月'!M36</f>
        <v>0</v>
      </c>
      <c r="O15" s="271">
        <f>+'2月'!N36</f>
        <v>0</v>
      </c>
      <c r="P15" s="272">
        <f>+'2月'!O36</f>
        <v>0</v>
      </c>
      <c r="Q15" s="269">
        <f>+'2月'!P36</f>
        <v>0</v>
      </c>
      <c r="R15" s="269">
        <f>+'2月'!Q36</f>
        <v>0</v>
      </c>
      <c r="S15" s="273">
        <f>+'2月'!R36</f>
        <v>0</v>
      </c>
      <c r="T15" s="274">
        <f t="shared" si="0"/>
        <v>0</v>
      </c>
    </row>
    <row r="16" spans="2:20" ht="24.9" customHeight="1" thickBot="1">
      <c r="B16" s="275" t="s">
        <v>58</v>
      </c>
      <c r="C16" s="276">
        <f>+'3月'!B37</f>
        <v>0</v>
      </c>
      <c r="D16" s="276">
        <f>+'3月'!C37</f>
        <v>0</v>
      </c>
      <c r="E16" s="276">
        <f>+'3月'!D37</f>
        <v>0</v>
      </c>
      <c r="F16" s="276">
        <f>+'3月'!E37</f>
        <v>0</v>
      </c>
      <c r="G16" s="276">
        <f>+'3月'!F37</f>
        <v>0</v>
      </c>
      <c r="H16" s="276">
        <f>+'3月'!G37</f>
        <v>0</v>
      </c>
      <c r="I16" s="276">
        <f>+'3月'!H37</f>
        <v>0</v>
      </c>
      <c r="J16" s="276">
        <f>+'3月'!I37</f>
        <v>0</v>
      </c>
      <c r="K16" s="276">
        <f>+'3月'!J37</f>
        <v>0</v>
      </c>
      <c r="L16" s="276">
        <f>+'3月'!K37</f>
        <v>0</v>
      </c>
      <c r="M16" s="276">
        <f>+'3月'!L37</f>
        <v>0</v>
      </c>
      <c r="N16" s="277">
        <f>+'3月'!M37</f>
        <v>0</v>
      </c>
      <c r="O16" s="278">
        <f>+'3月'!N37</f>
        <v>0</v>
      </c>
      <c r="P16" s="279">
        <f>+'3月'!O37</f>
        <v>0</v>
      </c>
      <c r="Q16" s="276">
        <f>+'3月'!P37</f>
        <v>0</v>
      </c>
      <c r="R16" s="276">
        <f>+'3月'!Q37</f>
        <v>0</v>
      </c>
      <c r="S16" s="280">
        <f>+'3月'!R37</f>
        <v>0</v>
      </c>
      <c r="T16" s="281">
        <f t="shared" si="0"/>
        <v>0</v>
      </c>
    </row>
    <row r="17" spans="2:20" ht="30" customHeight="1" thickBot="1">
      <c r="B17" s="275" t="s">
        <v>39</v>
      </c>
      <c r="C17" s="282">
        <f t="shared" ref="C17:T17" si="1">SUM(C5:C16)</f>
        <v>0</v>
      </c>
      <c r="D17" s="282">
        <f t="shared" si="1"/>
        <v>0</v>
      </c>
      <c r="E17" s="282">
        <f t="shared" si="1"/>
        <v>0</v>
      </c>
      <c r="F17" s="282">
        <f t="shared" si="1"/>
        <v>0</v>
      </c>
      <c r="G17" s="282">
        <f t="shared" si="1"/>
        <v>0</v>
      </c>
      <c r="H17" s="282">
        <f t="shared" si="1"/>
        <v>0</v>
      </c>
      <c r="I17" s="282">
        <f t="shared" si="1"/>
        <v>0</v>
      </c>
      <c r="J17" s="282">
        <f t="shared" si="1"/>
        <v>0</v>
      </c>
      <c r="K17" s="282">
        <f t="shared" si="1"/>
        <v>0</v>
      </c>
      <c r="L17" s="282">
        <f t="shared" si="1"/>
        <v>0</v>
      </c>
      <c r="M17" s="282">
        <f t="shared" si="1"/>
        <v>0</v>
      </c>
      <c r="N17" s="283">
        <f t="shared" si="1"/>
        <v>0</v>
      </c>
      <c r="O17" s="284">
        <f t="shared" si="1"/>
        <v>0</v>
      </c>
      <c r="P17" s="285">
        <f t="shared" si="1"/>
        <v>0</v>
      </c>
      <c r="Q17" s="282">
        <f t="shared" si="1"/>
        <v>0</v>
      </c>
      <c r="R17" s="282">
        <f t="shared" si="1"/>
        <v>0</v>
      </c>
      <c r="S17" s="286">
        <f t="shared" si="1"/>
        <v>0</v>
      </c>
      <c r="T17" s="287">
        <f t="shared" si="1"/>
        <v>0</v>
      </c>
    </row>
    <row r="18" spans="2:20" ht="32.25" customHeight="1">
      <c r="B18" s="288" t="s">
        <v>64</v>
      </c>
      <c r="C18" s="240"/>
      <c r="D18" s="240"/>
      <c r="E18" s="240"/>
      <c r="F18" s="240"/>
      <c r="G18" s="240"/>
      <c r="H18" s="240"/>
      <c r="I18" s="240"/>
      <c r="J18" s="240"/>
      <c r="K18" s="240"/>
      <c r="L18" s="240"/>
      <c r="M18" s="240"/>
      <c r="N18" s="240"/>
      <c r="O18" s="240"/>
      <c r="P18" s="241"/>
      <c r="Q18" s="241"/>
      <c r="R18" s="241"/>
      <c r="S18" s="241"/>
      <c r="T18" s="241"/>
    </row>
    <row r="19" spans="2:20" ht="27" customHeight="1">
      <c r="B19" s="289" t="s">
        <v>65</v>
      </c>
      <c r="C19" s="290">
        <f t="shared" ref="C19:O19" si="2">C17-C18</f>
        <v>0</v>
      </c>
      <c r="D19" s="290">
        <f t="shared" si="2"/>
        <v>0</v>
      </c>
      <c r="E19" s="290">
        <f t="shared" si="2"/>
        <v>0</v>
      </c>
      <c r="F19" s="290">
        <f t="shared" si="2"/>
        <v>0</v>
      </c>
      <c r="G19" s="290">
        <f t="shared" si="2"/>
        <v>0</v>
      </c>
      <c r="H19" s="290">
        <f t="shared" si="2"/>
        <v>0</v>
      </c>
      <c r="I19" s="290">
        <f t="shared" si="2"/>
        <v>0</v>
      </c>
      <c r="J19" s="290">
        <f t="shared" si="2"/>
        <v>0</v>
      </c>
      <c r="K19" s="290">
        <f t="shared" si="2"/>
        <v>0</v>
      </c>
      <c r="L19" s="290">
        <f t="shared" si="2"/>
        <v>0</v>
      </c>
      <c r="M19" s="290">
        <f t="shared" si="2"/>
        <v>0</v>
      </c>
      <c r="N19" s="290">
        <f t="shared" si="2"/>
        <v>0</v>
      </c>
      <c r="O19" s="290">
        <f t="shared" si="2"/>
        <v>0</v>
      </c>
      <c r="P19" s="236"/>
      <c r="Q19" s="236"/>
      <c r="R19" s="236"/>
      <c r="S19" s="236"/>
      <c r="T19" s="236"/>
    </row>
  </sheetData>
  <mergeCells count="2">
    <mergeCell ref="T3:T4"/>
    <mergeCell ref="B3:O3"/>
  </mergeCells>
  <phoneticPr fontId="2"/>
  <conditionalFormatting sqref="B3">
    <cfRule type="expression" dxfId="23" priority="1" stopIfTrue="1">
      <formula>$B3="土"</formula>
    </cfRule>
    <cfRule type="expression" dxfId="22" priority="2" stopIfTrue="1">
      <formula>$B3="日"</formula>
    </cfRule>
  </conditionalFormatting>
  <conditionalFormatting sqref="C19:O19">
    <cfRule type="cellIs" dxfId="21" priority="3" stopIfTrue="1" operator="lessThan">
      <formula>0</formula>
    </cfRule>
  </conditionalFormatting>
  <pageMargins left="0.78740157480314965" right="0.78740157480314965" top="0.39370078740157483" bottom="0.39370078740157483" header="0.51181102362204722" footer="0.51181102362204722"/>
  <pageSetup paperSize="9" orientation="landscape" horizontalDpi="300" verticalDpi="3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4"/>
  <dimension ref="B2:I18"/>
  <sheetViews>
    <sheetView workbookViewId="0"/>
  </sheetViews>
  <sheetFormatPr defaultRowHeight="13.2"/>
  <sheetData>
    <row r="2" spans="2:9" ht="16.5" customHeight="1">
      <c r="B2" s="495" t="s">
        <v>132</v>
      </c>
      <c r="C2" s="495"/>
      <c r="D2" s="495"/>
      <c r="E2" s="495"/>
      <c r="F2" s="495"/>
      <c r="G2" s="495"/>
      <c r="H2" s="495"/>
      <c r="I2" s="495"/>
    </row>
    <row r="3" spans="2:9" ht="16.5" customHeight="1">
      <c r="B3" s="496" t="s">
        <v>109</v>
      </c>
      <c r="C3" s="496"/>
      <c r="D3" s="326" t="s">
        <v>110</v>
      </c>
      <c r="E3" s="326" t="s">
        <v>111</v>
      </c>
      <c r="F3" s="326" t="s">
        <v>112</v>
      </c>
      <c r="G3" s="326" t="s">
        <v>113</v>
      </c>
      <c r="H3" s="326" t="s">
        <v>114</v>
      </c>
      <c r="I3" s="326" t="s">
        <v>115</v>
      </c>
    </row>
    <row r="4" spans="2:9" ht="16.5" customHeight="1">
      <c r="B4" s="497" t="s">
        <v>116</v>
      </c>
      <c r="C4" s="326" t="s">
        <v>117</v>
      </c>
      <c r="D4" s="327">
        <v>306</v>
      </c>
      <c r="E4" s="327">
        <v>315</v>
      </c>
      <c r="F4" s="327">
        <v>245</v>
      </c>
      <c r="G4" s="327">
        <v>245</v>
      </c>
      <c r="H4" s="327">
        <v>175</v>
      </c>
      <c r="I4" s="327">
        <v>175</v>
      </c>
    </row>
    <row r="5" spans="2:9" ht="16.5" customHeight="1">
      <c r="B5" s="498"/>
      <c r="C5" s="326" t="s">
        <v>118</v>
      </c>
      <c r="D5" s="328"/>
      <c r="E5" s="328"/>
      <c r="F5" s="327">
        <v>70</v>
      </c>
      <c r="G5" s="327">
        <v>90</v>
      </c>
      <c r="H5" s="327">
        <v>100</v>
      </c>
      <c r="I5" s="327">
        <v>105</v>
      </c>
    </row>
    <row r="6" spans="2:9" ht="16.5" customHeight="1">
      <c r="B6" s="498"/>
      <c r="C6" s="326" t="s">
        <v>119</v>
      </c>
      <c r="D6" s="327">
        <v>136</v>
      </c>
      <c r="E6" s="327">
        <v>175</v>
      </c>
      <c r="F6" s="327">
        <v>175</v>
      </c>
      <c r="G6" s="327">
        <v>175</v>
      </c>
      <c r="H6" s="327">
        <v>175</v>
      </c>
      <c r="I6" s="327">
        <v>175</v>
      </c>
    </row>
    <row r="7" spans="2:9" ht="16.5" customHeight="1">
      <c r="B7" s="498"/>
      <c r="C7" s="326" t="s">
        <v>120</v>
      </c>
      <c r="D7" s="328"/>
      <c r="E7" s="328"/>
      <c r="F7" s="327">
        <v>90</v>
      </c>
      <c r="G7" s="327">
        <v>105</v>
      </c>
      <c r="H7" s="327">
        <v>105</v>
      </c>
      <c r="I7" s="327">
        <v>105</v>
      </c>
    </row>
    <row r="8" spans="2:9" ht="16.5" customHeight="1">
      <c r="B8" s="498"/>
      <c r="C8" s="326" t="s">
        <v>121</v>
      </c>
      <c r="D8" s="327">
        <v>102</v>
      </c>
      <c r="E8" s="327">
        <v>105</v>
      </c>
      <c r="F8" s="328"/>
      <c r="G8" s="328"/>
      <c r="H8" s="328"/>
      <c r="I8" s="328"/>
    </row>
    <row r="9" spans="2:9" ht="16.5" customHeight="1">
      <c r="B9" s="498"/>
      <c r="C9" s="326" t="s">
        <v>122</v>
      </c>
      <c r="D9" s="327">
        <v>68</v>
      </c>
      <c r="E9" s="327">
        <v>70</v>
      </c>
      <c r="F9" s="327">
        <v>60</v>
      </c>
      <c r="G9" s="327">
        <v>60</v>
      </c>
      <c r="H9" s="327">
        <v>50</v>
      </c>
      <c r="I9" s="327">
        <v>50</v>
      </c>
    </row>
    <row r="10" spans="2:9" ht="16.5" customHeight="1">
      <c r="B10" s="498"/>
      <c r="C10" s="326" t="s">
        <v>123</v>
      </c>
      <c r="D10" s="327">
        <v>68</v>
      </c>
      <c r="E10" s="327">
        <v>70</v>
      </c>
      <c r="F10" s="327">
        <v>60</v>
      </c>
      <c r="G10" s="327">
        <v>60</v>
      </c>
      <c r="H10" s="327">
        <v>50</v>
      </c>
      <c r="I10" s="327">
        <v>50</v>
      </c>
    </row>
    <row r="11" spans="2:9" ht="16.5" customHeight="1">
      <c r="B11" s="498"/>
      <c r="C11" s="326" t="s">
        <v>124</v>
      </c>
      <c r="D11" s="328"/>
      <c r="E11" s="328"/>
      <c r="F11" s="328"/>
      <c r="G11" s="328"/>
      <c r="H11" s="327">
        <v>60</v>
      </c>
      <c r="I11" s="327">
        <v>55</v>
      </c>
    </row>
    <row r="12" spans="2:9" ht="16.5" customHeight="1">
      <c r="B12" s="498"/>
      <c r="C12" s="326" t="s">
        <v>125</v>
      </c>
      <c r="D12" s="327">
        <v>102</v>
      </c>
      <c r="E12" s="327">
        <v>105</v>
      </c>
      <c r="F12" s="327">
        <v>105</v>
      </c>
      <c r="G12" s="327">
        <v>105</v>
      </c>
      <c r="H12" s="327">
        <v>90</v>
      </c>
      <c r="I12" s="327">
        <v>90</v>
      </c>
    </row>
    <row r="13" spans="2:9" ht="16.5" customHeight="1">
      <c r="B13" s="329"/>
      <c r="C13" s="326" t="s">
        <v>126</v>
      </c>
      <c r="D13" s="328"/>
      <c r="E13" s="328"/>
      <c r="F13" s="328"/>
      <c r="G13" s="328"/>
      <c r="H13" s="327">
        <v>70</v>
      </c>
      <c r="I13" s="327">
        <v>70</v>
      </c>
    </row>
    <row r="14" spans="2:9" ht="16.5" customHeight="1">
      <c r="B14" s="494" t="s">
        <v>127</v>
      </c>
      <c r="C14" s="494"/>
      <c r="D14" s="327">
        <v>34</v>
      </c>
      <c r="E14" s="327">
        <v>35</v>
      </c>
      <c r="F14" s="327">
        <v>35</v>
      </c>
      <c r="G14" s="327">
        <v>35</v>
      </c>
      <c r="H14" s="327">
        <v>35</v>
      </c>
      <c r="I14" s="327">
        <v>35</v>
      </c>
    </row>
    <row r="15" spans="2:9" ht="16.5" customHeight="1">
      <c r="B15" s="499" t="s">
        <v>128</v>
      </c>
      <c r="C15" s="500"/>
      <c r="D15" s="328"/>
      <c r="E15" s="328"/>
      <c r="F15" s="327">
        <v>35</v>
      </c>
      <c r="G15" s="327">
        <v>35</v>
      </c>
      <c r="H15" s="328"/>
      <c r="I15" s="328"/>
    </row>
    <row r="16" spans="2:9" ht="16.5" customHeight="1">
      <c r="B16" s="494" t="s">
        <v>129</v>
      </c>
      <c r="C16" s="494"/>
      <c r="D16" s="328"/>
      <c r="E16" s="328"/>
      <c r="F16" s="327">
        <v>70</v>
      </c>
      <c r="G16" s="327">
        <v>70</v>
      </c>
      <c r="H16" s="327">
        <v>70</v>
      </c>
      <c r="I16" s="327">
        <v>70</v>
      </c>
    </row>
    <row r="17" spans="2:9" ht="16.5" customHeight="1">
      <c r="B17" s="494" t="s">
        <v>130</v>
      </c>
      <c r="C17" s="494"/>
      <c r="D17" s="327">
        <v>34</v>
      </c>
      <c r="E17" s="327">
        <v>35</v>
      </c>
      <c r="F17" s="327">
        <v>35</v>
      </c>
      <c r="G17" s="327">
        <v>35</v>
      </c>
      <c r="H17" s="327">
        <v>35</v>
      </c>
      <c r="I17" s="327">
        <v>35</v>
      </c>
    </row>
    <row r="18" spans="2:9" ht="16.5" customHeight="1">
      <c r="B18" s="494" t="s">
        <v>131</v>
      </c>
      <c r="C18" s="494"/>
      <c r="D18" s="330">
        <v>850</v>
      </c>
      <c r="E18" s="330">
        <v>910</v>
      </c>
      <c r="F18" s="330">
        <v>980</v>
      </c>
      <c r="G18" s="330">
        <v>1015</v>
      </c>
      <c r="H18" s="330">
        <v>1015</v>
      </c>
      <c r="I18" s="330">
        <v>1015</v>
      </c>
    </row>
  </sheetData>
  <mergeCells count="8">
    <mergeCell ref="B17:C17"/>
    <mergeCell ref="B18:C18"/>
    <mergeCell ref="B2:I2"/>
    <mergeCell ref="B3:C3"/>
    <mergeCell ref="B4:B12"/>
    <mergeCell ref="B14:C14"/>
    <mergeCell ref="B15:C15"/>
    <mergeCell ref="B16:C16"/>
  </mergeCells>
  <phoneticPr fontId="2"/>
  <conditionalFormatting sqref="D4">
    <cfRule type="cellIs" dxfId="20" priority="27" stopIfTrue="1" operator="lessThan">
      <formula>306</formula>
    </cfRule>
  </conditionalFormatting>
  <conditionalFormatting sqref="D6">
    <cfRule type="cellIs" dxfId="19" priority="19" stopIfTrue="1" operator="lessThan">
      <formula>136</formula>
    </cfRule>
  </conditionalFormatting>
  <conditionalFormatting sqref="D8 D12">
    <cfRule type="cellIs" dxfId="18" priority="18" stopIfTrue="1" operator="lessThan">
      <formula>102</formula>
    </cfRule>
  </conditionalFormatting>
  <conditionalFormatting sqref="D9:D10">
    <cfRule type="cellIs" dxfId="17" priority="17" stopIfTrue="1" operator="lessThan">
      <formula>68</formula>
    </cfRule>
  </conditionalFormatting>
  <conditionalFormatting sqref="D14">
    <cfRule type="cellIs" dxfId="16" priority="4" stopIfTrue="1" operator="lessThan">
      <formula>34</formula>
    </cfRule>
  </conditionalFormatting>
  <conditionalFormatting sqref="D17">
    <cfRule type="cellIs" dxfId="15" priority="2" stopIfTrue="1" operator="lessThan">
      <formula>34</formula>
    </cfRule>
  </conditionalFormatting>
  <conditionalFormatting sqref="D18">
    <cfRule type="colorScale" priority="11">
      <colorScale>
        <cfvo type="num" val="850"/>
        <cfvo type="max"/>
        <color rgb="FFFF0000"/>
        <color rgb="FFFFEF9C"/>
      </colorScale>
    </cfRule>
  </conditionalFormatting>
  <conditionalFormatting sqref="E4">
    <cfRule type="cellIs" dxfId="14" priority="26" stopIfTrue="1" operator="lessThan">
      <formula>315</formula>
    </cfRule>
  </conditionalFormatting>
  <conditionalFormatting sqref="E18">
    <cfRule type="colorScale" priority="10">
      <colorScale>
        <cfvo type="num" val="910"/>
        <cfvo type="max"/>
        <color rgb="FFFF0000"/>
        <color rgb="FFFFEF9C"/>
      </colorScale>
    </cfRule>
  </conditionalFormatting>
  <conditionalFormatting sqref="E14:I14">
    <cfRule type="cellIs" dxfId="13" priority="13" stopIfTrue="1" operator="lessThan">
      <formula>35</formula>
    </cfRule>
  </conditionalFormatting>
  <conditionalFormatting sqref="E17:I17">
    <cfRule type="cellIs" dxfId="12" priority="3" stopIfTrue="1" operator="lessThan">
      <formula>35</formula>
    </cfRule>
  </conditionalFormatting>
  <conditionalFormatting sqref="F5 E9:E10">
    <cfRule type="cellIs" dxfId="11" priority="23" stopIfTrue="1" operator="lessThan">
      <formula>55</formula>
    </cfRule>
  </conditionalFormatting>
  <conditionalFormatting sqref="F18">
    <cfRule type="colorScale" priority="9">
      <colorScale>
        <cfvo type="num" val="945"/>
        <cfvo type="max"/>
        <color rgb="FFFF0000"/>
        <color rgb="FFFFEF9C"/>
      </colorScale>
    </cfRule>
  </conditionalFormatting>
  <conditionalFormatting sqref="F4:G4">
    <cfRule type="cellIs" dxfId="10" priority="25" stopIfTrue="1" operator="lessThan">
      <formula>245</formula>
    </cfRule>
  </conditionalFormatting>
  <conditionalFormatting sqref="F9:G10 H11">
    <cfRule type="cellIs" dxfId="9" priority="16" stopIfTrue="1" operator="lessThan">
      <formula>60</formula>
    </cfRule>
  </conditionalFormatting>
  <conditionalFormatting sqref="F15:G15">
    <cfRule type="cellIs" dxfId="8" priority="5" stopIfTrue="1" operator="lessThan">
      <formula>15</formula>
    </cfRule>
  </conditionalFormatting>
  <conditionalFormatting sqref="F16:I16">
    <cfRule type="cellIs" dxfId="7" priority="12" stopIfTrue="1" operator="lessThan">
      <formula>55</formula>
    </cfRule>
  </conditionalFormatting>
  <conditionalFormatting sqref="G5 F7">
    <cfRule type="cellIs" dxfId="6" priority="22" stopIfTrue="1" operator="lessThan">
      <formula>50</formula>
    </cfRule>
  </conditionalFormatting>
  <conditionalFormatting sqref="G18">
    <cfRule type="colorScale" priority="8">
      <colorScale>
        <cfvo type="num" val="980"/>
        <cfvo type="max"/>
        <color rgb="FFFF0000"/>
        <color rgb="FFFFEF9C"/>
      </colorScale>
    </cfRule>
  </conditionalFormatting>
  <conditionalFormatting sqref="G9:I9 H10:I10">
    <cfRule type="cellIs" dxfId="5" priority="15" stopIfTrue="1" operator="lessThan">
      <formula>50</formula>
    </cfRule>
  </conditionalFormatting>
  <conditionalFormatting sqref="H5">
    <cfRule type="cellIs" dxfId="4" priority="21" stopIfTrue="1" operator="lessThan">
      <formula>100</formula>
    </cfRule>
  </conditionalFormatting>
  <conditionalFormatting sqref="H18">
    <cfRule type="colorScale" priority="7">
      <colorScale>
        <cfvo type="num" val="980"/>
        <cfvo type="max"/>
        <color rgb="FFFF0000"/>
        <color rgb="FFFFEF9C"/>
      </colorScale>
    </cfRule>
  </conditionalFormatting>
  <conditionalFormatting sqref="H4:I4 E6:I6">
    <cfRule type="cellIs" dxfId="3" priority="24" stopIfTrue="1" operator="lessThan">
      <formula>175</formula>
    </cfRule>
  </conditionalFormatting>
  <conditionalFormatting sqref="H12:I13">
    <cfRule type="cellIs" dxfId="2" priority="1" stopIfTrue="1" operator="lessThan">
      <formula>50</formula>
    </cfRule>
  </conditionalFormatting>
  <conditionalFormatting sqref="I5 G7:I7 E8 E12:G12">
    <cfRule type="cellIs" dxfId="1" priority="20" stopIfTrue="1" operator="lessThan">
      <formula>105</formula>
    </cfRule>
  </conditionalFormatting>
  <conditionalFormatting sqref="I11">
    <cfRule type="cellIs" dxfId="0" priority="14" stopIfTrue="1" operator="lessThan">
      <formula>55</formula>
    </cfRule>
  </conditionalFormatting>
  <conditionalFormatting sqref="I18">
    <cfRule type="colorScale" priority="6">
      <colorScale>
        <cfvo type="num" val="980"/>
        <cfvo type="max"/>
        <color rgb="FFFF0000"/>
        <color rgb="FFFFEF9C"/>
      </colorScale>
    </cfRule>
  </conditionalFormatting>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V37"/>
  <sheetViews>
    <sheetView zoomScale="80" zoomScaleNormal="80" zoomScaleSheetLayoutView="80" workbookViewId="0">
      <selection activeCell="L6" sqref="L6"/>
    </sheetView>
  </sheetViews>
  <sheetFormatPr defaultRowHeight="13.2"/>
  <cols>
    <col min="1" max="1" width="4" style="4" customWidth="1"/>
    <col min="2" max="2" width="5.21875" customWidth="1"/>
    <col min="3" max="3" width="1.33203125" customWidth="1"/>
    <col min="4" max="4" width="34.6640625" style="7" customWidth="1"/>
    <col min="5" max="5" width="3.88671875" style="4" customWidth="1"/>
    <col min="6" max="6" width="3.44140625" customWidth="1"/>
    <col min="7" max="7" width="1.6640625" customWidth="1"/>
    <col min="8" max="8" width="34.6640625" customWidth="1"/>
    <col min="9" max="9" width="3.88671875" style="4" customWidth="1"/>
    <col min="10" max="10" width="3.44140625" customWidth="1"/>
    <col min="11" max="11" width="1.44140625" customWidth="1"/>
    <col min="12" max="12" width="34.6640625" customWidth="1"/>
    <col min="13" max="13" width="3.44140625" style="4" bestFit="1" customWidth="1"/>
    <col min="14" max="14" width="3.33203125" bestFit="1" customWidth="1"/>
    <col min="15" max="15" width="1.88671875" customWidth="1"/>
    <col min="16" max="16" width="34.6640625" customWidth="1"/>
    <col min="17" max="17" width="3.88671875" style="4" customWidth="1"/>
    <col min="18" max="18" width="3.44140625" customWidth="1"/>
    <col min="19" max="19" width="1.44140625" customWidth="1"/>
    <col min="20" max="20" width="34.6640625" customWidth="1"/>
    <col min="21" max="21" width="3.88671875" style="4" customWidth="1"/>
    <col min="22" max="22" width="3.44140625" customWidth="1"/>
    <col min="23" max="23" width="1.44140625" customWidth="1"/>
    <col min="24" max="24" width="34.6640625" customWidth="1"/>
    <col min="25" max="25" width="3.88671875" style="4" customWidth="1"/>
    <col min="26" max="26" width="3.44140625" customWidth="1"/>
    <col min="27" max="27" width="1.44140625" customWidth="1"/>
    <col min="28" max="28" width="34.6640625" customWidth="1"/>
    <col min="29" max="29" width="3.88671875" style="4" customWidth="1"/>
    <col min="30" max="30" width="3.44140625" customWidth="1"/>
    <col min="31" max="31" width="1.44140625" customWidth="1"/>
    <col min="32" max="32" width="34.6640625" customWidth="1"/>
    <col min="33" max="33" width="3.88671875" style="4" customWidth="1"/>
    <col min="34" max="34" width="3.44140625" customWidth="1"/>
    <col min="35" max="35" width="1.44140625" customWidth="1"/>
    <col min="36" max="36" width="34.6640625" customWidth="1"/>
    <col min="37" max="37" width="3.88671875" customWidth="1"/>
    <col min="38" max="38" width="3.44140625" customWidth="1"/>
    <col min="39" max="39" width="1.44140625" customWidth="1"/>
    <col min="40" max="40" width="34.6640625" customWidth="1"/>
    <col min="41" max="41" width="3.88671875" customWidth="1"/>
    <col min="42" max="42" width="3.44140625" customWidth="1"/>
    <col min="43" max="43" width="1.44140625" customWidth="1"/>
    <col min="44" max="44" width="34.6640625" customWidth="1"/>
    <col min="45" max="45" width="3.88671875" customWidth="1"/>
    <col min="46" max="46" width="3.44140625" customWidth="1"/>
    <col min="47" max="47" width="1.44140625" customWidth="1"/>
    <col min="48" max="48" width="34.6640625" customWidth="1"/>
  </cols>
  <sheetData>
    <row r="1" spans="1:48" ht="36" customHeight="1" thickTop="1" thickBot="1">
      <c r="A1" s="1"/>
      <c r="B1" s="2"/>
      <c r="C1" s="2"/>
      <c r="D1" s="3">
        <v>2025</v>
      </c>
      <c r="E1" s="378" t="s">
        <v>0</v>
      </c>
      <c r="F1" s="378"/>
      <c r="G1" s="378"/>
      <c r="H1" s="379"/>
      <c r="I1" s="380" t="s">
        <v>139</v>
      </c>
      <c r="J1" s="381"/>
      <c r="K1" s="381"/>
      <c r="L1" s="381"/>
      <c r="M1" s="381"/>
      <c r="N1" s="382"/>
      <c r="P1" s="154" t="s">
        <v>1</v>
      </c>
      <c r="Q1" s="383">
        <v>7</v>
      </c>
      <c r="R1" s="384"/>
      <c r="S1" s="385"/>
      <c r="T1" s="155" t="s">
        <v>2</v>
      </c>
      <c r="U1" s="375">
        <v>1</v>
      </c>
      <c r="V1" s="376"/>
      <c r="W1" s="377"/>
      <c r="X1" s="154" t="s">
        <v>3</v>
      </c>
    </row>
    <row r="2" spans="1:48" s="5" customFormat="1" ht="26.4" customHeight="1" thickBot="1">
      <c r="A2" s="371">
        <v>4</v>
      </c>
      <c r="B2" s="372"/>
      <c r="C2" s="372"/>
      <c r="D2" s="372"/>
      <c r="E2" s="371">
        <v>5</v>
      </c>
      <c r="F2" s="372"/>
      <c r="G2" s="372"/>
      <c r="H2" s="372"/>
      <c r="I2" s="371">
        <v>6</v>
      </c>
      <c r="J2" s="372"/>
      <c r="K2" s="372"/>
      <c r="L2" s="372"/>
      <c r="M2" s="371">
        <v>7</v>
      </c>
      <c r="N2" s="372"/>
      <c r="O2" s="372"/>
      <c r="P2" s="372"/>
      <c r="Q2" s="373">
        <v>8</v>
      </c>
      <c r="R2" s="374"/>
      <c r="S2" s="374"/>
      <c r="T2" s="372"/>
      <c r="U2" s="373">
        <v>9</v>
      </c>
      <c r="V2" s="374"/>
      <c r="W2" s="374"/>
      <c r="X2" s="372"/>
      <c r="Y2" s="371">
        <v>10</v>
      </c>
      <c r="Z2" s="372"/>
      <c r="AA2" s="372"/>
      <c r="AB2" s="372"/>
      <c r="AC2" s="371">
        <v>11</v>
      </c>
      <c r="AD2" s="372"/>
      <c r="AE2" s="372"/>
      <c r="AF2" s="372"/>
      <c r="AG2" s="371">
        <v>12</v>
      </c>
      <c r="AH2" s="372"/>
      <c r="AI2" s="372"/>
      <c r="AJ2" s="372"/>
      <c r="AK2" s="371">
        <v>1</v>
      </c>
      <c r="AL2" s="372"/>
      <c r="AM2" s="372"/>
      <c r="AN2" s="372"/>
      <c r="AO2" s="371">
        <v>2</v>
      </c>
      <c r="AP2" s="372"/>
      <c r="AQ2" s="372"/>
      <c r="AR2" s="372"/>
      <c r="AS2" s="371">
        <v>3</v>
      </c>
      <c r="AT2" s="372"/>
      <c r="AU2" s="372"/>
      <c r="AV2" s="372"/>
    </row>
    <row r="3" spans="1:48" s="6" customFormat="1" ht="20.100000000000001" customHeight="1" thickBot="1">
      <c r="A3" s="298" t="s">
        <v>4</v>
      </c>
      <c r="B3" s="299" t="s">
        <v>5</v>
      </c>
      <c r="C3" s="300" t="s">
        <v>6</v>
      </c>
      <c r="D3" s="301" t="s">
        <v>7</v>
      </c>
      <c r="E3" s="298" t="s">
        <v>4</v>
      </c>
      <c r="F3" s="299" t="s">
        <v>5</v>
      </c>
      <c r="G3" s="302" t="s">
        <v>6</v>
      </c>
      <c r="H3" s="299" t="s">
        <v>7</v>
      </c>
      <c r="I3" s="298" t="s">
        <v>4</v>
      </c>
      <c r="J3" s="299" t="s">
        <v>5</v>
      </c>
      <c r="K3" s="302" t="s">
        <v>6</v>
      </c>
      <c r="L3" s="299" t="s">
        <v>7</v>
      </c>
      <c r="M3" s="298" t="s">
        <v>4</v>
      </c>
      <c r="N3" s="299" t="s">
        <v>5</v>
      </c>
      <c r="O3" s="302" t="s">
        <v>6</v>
      </c>
      <c r="P3" s="299" t="s">
        <v>7</v>
      </c>
      <c r="Q3" s="298" t="s">
        <v>4</v>
      </c>
      <c r="R3" s="299" t="s">
        <v>5</v>
      </c>
      <c r="S3" s="302" t="s">
        <v>6</v>
      </c>
      <c r="T3" s="299" t="s">
        <v>7</v>
      </c>
      <c r="U3" s="298" t="s">
        <v>4</v>
      </c>
      <c r="V3" s="299" t="s">
        <v>5</v>
      </c>
      <c r="W3" s="302" t="s">
        <v>6</v>
      </c>
      <c r="X3" s="299" t="s">
        <v>7</v>
      </c>
      <c r="Y3" s="298" t="s">
        <v>4</v>
      </c>
      <c r="Z3" s="299" t="s">
        <v>5</v>
      </c>
      <c r="AA3" s="302" t="s">
        <v>6</v>
      </c>
      <c r="AB3" s="299" t="s">
        <v>7</v>
      </c>
      <c r="AC3" s="298" t="s">
        <v>4</v>
      </c>
      <c r="AD3" s="299" t="s">
        <v>5</v>
      </c>
      <c r="AE3" s="302" t="s">
        <v>6</v>
      </c>
      <c r="AF3" s="299" t="s">
        <v>7</v>
      </c>
      <c r="AG3" s="298" t="s">
        <v>4</v>
      </c>
      <c r="AH3" s="299" t="s">
        <v>5</v>
      </c>
      <c r="AI3" s="302" t="s">
        <v>6</v>
      </c>
      <c r="AJ3" s="299" t="s">
        <v>7</v>
      </c>
      <c r="AK3" s="298" t="s">
        <v>4</v>
      </c>
      <c r="AL3" s="299" t="s">
        <v>5</v>
      </c>
      <c r="AM3" s="302" t="s">
        <v>6</v>
      </c>
      <c r="AN3" s="299" t="s">
        <v>7</v>
      </c>
      <c r="AO3" s="298" t="s">
        <v>4</v>
      </c>
      <c r="AP3" s="299" t="s">
        <v>5</v>
      </c>
      <c r="AQ3" s="302" t="s">
        <v>6</v>
      </c>
      <c r="AR3" s="299" t="s">
        <v>7</v>
      </c>
      <c r="AS3" s="298" t="s">
        <v>4</v>
      </c>
      <c r="AT3" s="299" t="s">
        <v>5</v>
      </c>
      <c r="AU3" s="302" t="s">
        <v>6</v>
      </c>
      <c r="AV3" s="299" t="s">
        <v>7</v>
      </c>
    </row>
    <row r="4" spans="1:48" ht="20.100000000000001" customHeight="1" thickTop="1" thickBot="1">
      <c r="A4" s="303">
        <f>DATE($D$1,A2,1)</f>
        <v>45748</v>
      </c>
      <c r="B4" s="304" t="str">
        <f t="shared" ref="B4:B33" si="0">TEXT(A4,"AAA")</f>
        <v>火</v>
      </c>
      <c r="C4" s="305"/>
      <c r="D4" s="332"/>
      <c r="E4" s="306">
        <f>DATE($D$1,E2,1)</f>
        <v>45778</v>
      </c>
      <c r="F4" s="307" t="str">
        <f>TEXT(E4,"AAA")</f>
        <v>木</v>
      </c>
      <c r="G4" s="308"/>
      <c r="H4" s="332" t="s">
        <v>135</v>
      </c>
      <c r="I4" s="303">
        <f>DATE($D$1,I2,1)</f>
        <v>45809</v>
      </c>
      <c r="J4" s="304" t="str">
        <f>TEXT(I4,"AAA")</f>
        <v>日</v>
      </c>
      <c r="K4" s="305"/>
      <c r="L4" s="332"/>
      <c r="M4" s="306">
        <f>DATE($D$1,M2,1)</f>
        <v>45839</v>
      </c>
      <c r="N4" s="307" t="str">
        <f>TEXT(M4,"AAA")</f>
        <v>火</v>
      </c>
      <c r="O4" s="308"/>
      <c r="P4" s="333"/>
      <c r="Q4" s="303">
        <f>DATE($D$1,Q2,1)</f>
        <v>45870</v>
      </c>
      <c r="R4" s="304" t="str">
        <f>TEXT(Q4,"AAA")</f>
        <v>金</v>
      </c>
      <c r="S4" s="305"/>
      <c r="T4" s="331"/>
      <c r="U4" s="306">
        <f>DATE($D$1,U2,1)</f>
        <v>45901</v>
      </c>
      <c r="V4" s="307" t="str">
        <f>TEXT(U4,"AAA")</f>
        <v>月</v>
      </c>
      <c r="W4" s="308"/>
      <c r="X4" s="334" t="s">
        <v>136</v>
      </c>
      <c r="Y4" s="303">
        <f>DATE($D$1,Y2,1)</f>
        <v>45931</v>
      </c>
      <c r="Z4" s="304" t="str">
        <f>TEXT(Y4,"AAA")</f>
        <v>水</v>
      </c>
      <c r="AA4" s="305"/>
      <c r="AB4" s="335"/>
      <c r="AC4" s="306">
        <f>DATE($D$1,AC2,1)</f>
        <v>45962</v>
      </c>
      <c r="AD4" s="307" t="str">
        <f>TEXT(AC4,"AAA")</f>
        <v>土</v>
      </c>
      <c r="AE4" s="308"/>
      <c r="AF4" s="337"/>
      <c r="AG4" s="303">
        <f>DATE($D$1,AG2,1)</f>
        <v>45992</v>
      </c>
      <c r="AH4" s="304" t="str">
        <f t="shared" ref="AH4:AH34" si="1">TEXT(AG4,"AAA")</f>
        <v>月</v>
      </c>
      <c r="AI4" s="305"/>
      <c r="AJ4" s="337" t="s">
        <v>137</v>
      </c>
      <c r="AK4" s="306">
        <f>DATE($D$1+1,AK2,1)</f>
        <v>46023</v>
      </c>
      <c r="AL4" s="307" t="str">
        <f t="shared" ref="AL4:AL34" si="2">TEXT(AK4,"AAA")</f>
        <v>木</v>
      </c>
      <c r="AM4" s="362" t="s">
        <v>8</v>
      </c>
      <c r="AN4" s="338"/>
      <c r="AO4" s="303">
        <f>DATE($D$1+1,AO2,1)</f>
        <v>46054</v>
      </c>
      <c r="AP4" s="304" t="str">
        <f t="shared" ref="AP4:AP31" si="3">TEXT(AO4,"AAA")</f>
        <v>日</v>
      </c>
      <c r="AQ4" s="305"/>
      <c r="AR4" s="334" t="s">
        <v>107</v>
      </c>
      <c r="AS4" s="306">
        <f>DATE($D$1+1,AS2,1)</f>
        <v>46082</v>
      </c>
      <c r="AT4" s="307" t="str">
        <f t="shared" ref="AT4:AT34" si="4">TEXT(AS4,"AAA")</f>
        <v>日</v>
      </c>
      <c r="AU4" s="308"/>
      <c r="AV4" s="339"/>
    </row>
    <row r="5" spans="1:48" ht="20.100000000000001" customHeight="1" thickTop="1" thickBot="1">
      <c r="A5" s="309">
        <f t="shared" ref="A5:A33" si="5">+A4+1</f>
        <v>45749</v>
      </c>
      <c r="B5" s="310" t="str">
        <f t="shared" si="0"/>
        <v>水</v>
      </c>
      <c r="C5" s="311"/>
      <c r="D5" s="334"/>
      <c r="E5" s="309">
        <f>+E4+1</f>
        <v>45779</v>
      </c>
      <c r="F5" s="307" t="str">
        <f>TEXT(E5,"AAA")</f>
        <v>金</v>
      </c>
      <c r="G5" s="311"/>
      <c r="H5" s="334"/>
      <c r="I5" s="309">
        <f t="shared" ref="I5:I33" si="6">+I4+1</f>
        <v>45810</v>
      </c>
      <c r="J5" s="310" t="str">
        <f t="shared" ref="J5:J33" si="7">TEXT(I5,"AAA")</f>
        <v>月</v>
      </c>
      <c r="K5" s="311"/>
      <c r="L5" s="334" t="s">
        <v>149</v>
      </c>
      <c r="M5" s="309">
        <f t="shared" ref="M5:M34" si="8">+M4+1</f>
        <v>45840</v>
      </c>
      <c r="N5" s="310" t="str">
        <f t="shared" ref="N5:N34" si="9">TEXT(M5,"AAA")</f>
        <v>水</v>
      </c>
      <c r="O5" s="311"/>
      <c r="P5" s="340"/>
      <c r="Q5" s="309">
        <f t="shared" ref="Q5:Q34" si="10">+Q4+1</f>
        <v>45871</v>
      </c>
      <c r="R5" s="310" t="str">
        <f t="shared" ref="R5:R34" si="11">TEXT(Q5,"AAA")</f>
        <v>土</v>
      </c>
      <c r="S5" s="311"/>
      <c r="T5" s="341"/>
      <c r="U5" s="309">
        <f t="shared" ref="U5:U33" si="12">+U4+1</f>
        <v>45902</v>
      </c>
      <c r="V5" s="307" t="str">
        <f t="shared" ref="V5:V33" si="13">TEXT(U5,"AAA")</f>
        <v>火</v>
      </c>
      <c r="W5" s="311"/>
      <c r="X5" s="334"/>
      <c r="Y5" s="309">
        <f t="shared" ref="Y5:Y34" si="14">+Y4+1</f>
        <v>45932</v>
      </c>
      <c r="Z5" s="304" t="str">
        <f t="shared" ref="Z5:Z34" si="15">TEXT(Y5,"AAA")</f>
        <v>木</v>
      </c>
      <c r="AA5" s="311"/>
      <c r="AB5" s="334" t="s">
        <v>136</v>
      </c>
      <c r="AC5" s="309">
        <f t="shared" ref="AC5:AC33" si="16">+AC4+1</f>
        <v>45963</v>
      </c>
      <c r="AD5" s="310" t="str">
        <f t="shared" ref="AD5:AD33" si="17">TEXT(AC5,"AAA")</f>
        <v>日</v>
      </c>
      <c r="AE5" s="311"/>
      <c r="AF5" s="334"/>
      <c r="AG5" s="309">
        <f t="shared" ref="AG5:AG34" si="18">+AG4+1</f>
        <v>45993</v>
      </c>
      <c r="AH5" s="310" t="str">
        <f t="shared" si="1"/>
        <v>火</v>
      </c>
      <c r="AI5" s="311"/>
      <c r="AJ5" s="337"/>
      <c r="AK5" s="309">
        <f t="shared" ref="AK5:AK34" si="19">+AK4+1</f>
        <v>46024</v>
      </c>
      <c r="AL5" s="310" t="str">
        <f t="shared" si="2"/>
        <v>金</v>
      </c>
      <c r="AM5" s="361" t="s">
        <v>102</v>
      </c>
      <c r="AN5" s="314"/>
      <c r="AO5" s="309">
        <f t="shared" ref="AO5:AO31" si="20">+AO4+1</f>
        <v>46055</v>
      </c>
      <c r="AP5" s="310" t="str">
        <f t="shared" si="3"/>
        <v>月</v>
      </c>
      <c r="AQ5" s="311"/>
      <c r="AR5" s="342"/>
      <c r="AS5" s="309">
        <f t="shared" ref="AS5:AS34" si="21">+AS4+1</f>
        <v>46083</v>
      </c>
      <c r="AT5" s="310" t="str">
        <f t="shared" si="4"/>
        <v>月</v>
      </c>
      <c r="AU5" s="311"/>
      <c r="AV5" s="339"/>
    </row>
    <row r="6" spans="1:48" ht="20.100000000000001" customHeight="1" thickTop="1" thickBot="1">
      <c r="A6" s="309">
        <f t="shared" si="5"/>
        <v>45750</v>
      </c>
      <c r="B6" s="310" t="str">
        <f t="shared" si="0"/>
        <v>木</v>
      </c>
      <c r="C6" s="311"/>
      <c r="D6" s="334"/>
      <c r="E6" s="309">
        <f>+E5+1</f>
        <v>45780</v>
      </c>
      <c r="F6" s="307" t="str">
        <f>TEXT(E6,"AAA")</f>
        <v>土</v>
      </c>
      <c r="G6" s="311" t="s">
        <v>9</v>
      </c>
      <c r="H6" s="334"/>
      <c r="I6" s="309">
        <f t="shared" si="6"/>
        <v>45811</v>
      </c>
      <c r="J6" s="310" t="str">
        <f t="shared" si="7"/>
        <v>火</v>
      </c>
      <c r="K6" s="311"/>
      <c r="L6" s="343"/>
      <c r="M6" s="309">
        <f t="shared" si="8"/>
        <v>45841</v>
      </c>
      <c r="N6" s="310" t="str">
        <f t="shared" si="9"/>
        <v>木</v>
      </c>
      <c r="O6" s="311"/>
      <c r="P6" s="337" t="s">
        <v>134</v>
      </c>
      <c r="Q6" s="309">
        <f t="shared" si="10"/>
        <v>45872</v>
      </c>
      <c r="R6" s="310" t="str">
        <f t="shared" si="11"/>
        <v>日</v>
      </c>
      <c r="S6" s="311"/>
      <c r="T6" s="339"/>
      <c r="U6" s="309">
        <f t="shared" si="12"/>
        <v>45903</v>
      </c>
      <c r="V6" s="307" t="str">
        <f t="shared" si="13"/>
        <v>水</v>
      </c>
      <c r="W6" s="311"/>
      <c r="X6" s="334"/>
      <c r="Y6" s="309">
        <f t="shared" si="14"/>
        <v>45933</v>
      </c>
      <c r="Z6" s="304" t="str">
        <f t="shared" si="15"/>
        <v>金</v>
      </c>
      <c r="AA6" s="311"/>
      <c r="AB6" s="314"/>
      <c r="AC6" s="309">
        <f t="shared" si="16"/>
        <v>45964</v>
      </c>
      <c r="AD6" s="310" t="str">
        <f t="shared" si="17"/>
        <v>月</v>
      </c>
      <c r="AE6" s="361" t="s">
        <v>10</v>
      </c>
      <c r="AF6" s="334"/>
      <c r="AG6" s="309">
        <f t="shared" si="18"/>
        <v>45994</v>
      </c>
      <c r="AH6" s="310" t="str">
        <f t="shared" si="1"/>
        <v>水</v>
      </c>
      <c r="AI6" s="311"/>
      <c r="AJ6" s="337"/>
      <c r="AK6" s="309">
        <f t="shared" si="19"/>
        <v>46025</v>
      </c>
      <c r="AL6" s="310" t="str">
        <f t="shared" si="2"/>
        <v>土</v>
      </c>
      <c r="AM6" s="361" t="s">
        <v>102</v>
      </c>
      <c r="AN6" s="314"/>
      <c r="AO6" s="309">
        <f t="shared" si="20"/>
        <v>46056</v>
      </c>
      <c r="AP6" s="310" t="str">
        <f t="shared" si="3"/>
        <v>火</v>
      </c>
      <c r="AQ6" s="311"/>
      <c r="AR6" s="344"/>
      <c r="AS6" s="309">
        <f t="shared" si="21"/>
        <v>46084</v>
      </c>
      <c r="AT6" s="310" t="str">
        <f t="shared" si="4"/>
        <v>火</v>
      </c>
      <c r="AU6" s="311"/>
      <c r="AV6" s="339"/>
    </row>
    <row r="7" spans="1:48" ht="20.100000000000001" customHeight="1" thickTop="1" thickBot="1">
      <c r="A7" s="309">
        <f t="shared" si="5"/>
        <v>45751</v>
      </c>
      <c r="B7" s="310" t="str">
        <f t="shared" si="0"/>
        <v>金</v>
      </c>
      <c r="C7" s="311"/>
      <c r="D7" s="334"/>
      <c r="E7" s="309">
        <f t="shared" ref="E7:E34" si="22">+E6+1</f>
        <v>45781</v>
      </c>
      <c r="F7" s="307" t="str">
        <f>TEXT(E7,"AAA")</f>
        <v>日</v>
      </c>
      <c r="G7" s="311" t="s">
        <v>11</v>
      </c>
      <c r="H7" s="334"/>
      <c r="I7" s="309">
        <f t="shared" si="6"/>
        <v>45812</v>
      </c>
      <c r="J7" s="310" t="str">
        <f t="shared" si="7"/>
        <v>水</v>
      </c>
      <c r="K7" s="311"/>
      <c r="L7" s="334"/>
      <c r="M7" s="309">
        <f t="shared" si="8"/>
        <v>45842</v>
      </c>
      <c r="N7" s="310" t="str">
        <f t="shared" si="9"/>
        <v>金</v>
      </c>
      <c r="O7" s="311"/>
      <c r="P7" s="344"/>
      <c r="Q7" s="309">
        <f t="shared" si="10"/>
        <v>45873</v>
      </c>
      <c r="R7" s="310" t="str">
        <f t="shared" si="11"/>
        <v>月</v>
      </c>
      <c r="S7" s="311"/>
      <c r="T7" s="339"/>
      <c r="U7" s="309">
        <f t="shared" si="12"/>
        <v>45904</v>
      </c>
      <c r="V7" s="307" t="str">
        <f t="shared" si="13"/>
        <v>木</v>
      </c>
      <c r="W7" s="311"/>
      <c r="X7" s="334" t="s">
        <v>140</v>
      </c>
      <c r="Y7" s="309">
        <f t="shared" si="14"/>
        <v>45934</v>
      </c>
      <c r="Z7" s="304" t="str">
        <f t="shared" si="15"/>
        <v>土</v>
      </c>
      <c r="AA7" s="311"/>
      <c r="AB7" s="345"/>
      <c r="AC7" s="309">
        <f t="shared" si="16"/>
        <v>45965</v>
      </c>
      <c r="AD7" s="310" t="str">
        <f t="shared" si="17"/>
        <v>火</v>
      </c>
      <c r="AE7" s="311"/>
      <c r="AF7" s="334"/>
      <c r="AG7" s="309">
        <f t="shared" si="18"/>
        <v>45995</v>
      </c>
      <c r="AH7" s="310" t="str">
        <f t="shared" si="1"/>
        <v>木</v>
      </c>
      <c r="AI7" s="311"/>
      <c r="AJ7" s="337" t="s">
        <v>136</v>
      </c>
      <c r="AK7" s="309">
        <f t="shared" si="19"/>
        <v>46026</v>
      </c>
      <c r="AL7" s="310" t="str">
        <f t="shared" si="2"/>
        <v>日</v>
      </c>
      <c r="AM7" s="361"/>
      <c r="AN7" s="314"/>
      <c r="AO7" s="309">
        <f t="shared" si="20"/>
        <v>46057</v>
      </c>
      <c r="AP7" s="310" t="str">
        <f t="shared" si="3"/>
        <v>水</v>
      </c>
      <c r="AQ7" s="311"/>
      <c r="AR7" s="334"/>
      <c r="AS7" s="309">
        <f t="shared" si="21"/>
        <v>46085</v>
      </c>
      <c r="AT7" s="310" t="str">
        <f t="shared" si="4"/>
        <v>水</v>
      </c>
      <c r="AU7" s="311"/>
      <c r="AV7" s="339" t="s">
        <v>137</v>
      </c>
    </row>
    <row r="8" spans="1:48" ht="20.100000000000001" customHeight="1" thickTop="1" thickBot="1">
      <c r="A8" s="309">
        <f t="shared" si="5"/>
        <v>45752</v>
      </c>
      <c r="B8" s="310" t="str">
        <f t="shared" si="0"/>
        <v>土</v>
      </c>
      <c r="C8" s="311"/>
      <c r="D8" s="334"/>
      <c r="E8" s="309">
        <f t="shared" si="22"/>
        <v>45782</v>
      </c>
      <c r="F8" s="307" t="str">
        <f>TEXT(E8,"AAA")</f>
        <v>月</v>
      </c>
      <c r="G8" s="311" t="s">
        <v>12</v>
      </c>
      <c r="H8" s="334"/>
      <c r="I8" s="309">
        <f t="shared" si="6"/>
        <v>45813</v>
      </c>
      <c r="J8" s="310" t="str">
        <f t="shared" si="7"/>
        <v>木</v>
      </c>
      <c r="K8" s="311"/>
      <c r="L8" s="337"/>
      <c r="M8" s="309">
        <f t="shared" si="8"/>
        <v>45843</v>
      </c>
      <c r="N8" s="310" t="str">
        <f t="shared" si="9"/>
        <v>土</v>
      </c>
      <c r="O8" s="311"/>
      <c r="P8" s="340"/>
      <c r="Q8" s="309">
        <f t="shared" si="10"/>
        <v>45874</v>
      </c>
      <c r="R8" s="310" t="str">
        <f t="shared" si="11"/>
        <v>火</v>
      </c>
      <c r="S8" s="311"/>
      <c r="T8" s="341"/>
      <c r="U8" s="309">
        <f t="shared" si="12"/>
        <v>45905</v>
      </c>
      <c r="V8" s="307" t="str">
        <f t="shared" si="13"/>
        <v>金</v>
      </c>
      <c r="W8" s="311"/>
      <c r="X8" s="334"/>
      <c r="Y8" s="309">
        <f t="shared" si="14"/>
        <v>45935</v>
      </c>
      <c r="Z8" s="304" t="str">
        <f t="shared" si="15"/>
        <v>日</v>
      </c>
      <c r="AA8" s="311"/>
      <c r="AB8" s="334"/>
      <c r="AC8" s="309">
        <f t="shared" si="16"/>
        <v>45966</v>
      </c>
      <c r="AD8" s="310" t="str">
        <f t="shared" si="17"/>
        <v>水</v>
      </c>
      <c r="AE8" s="311"/>
      <c r="AF8" s="334"/>
      <c r="AG8" s="309">
        <f t="shared" si="18"/>
        <v>45996</v>
      </c>
      <c r="AH8" s="310" t="str">
        <f t="shared" si="1"/>
        <v>金</v>
      </c>
      <c r="AI8" s="311"/>
      <c r="AJ8" s="346"/>
      <c r="AK8" s="309">
        <f t="shared" si="19"/>
        <v>46027</v>
      </c>
      <c r="AL8" s="310" t="str">
        <f t="shared" si="2"/>
        <v>月</v>
      </c>
      <c r="AM8" s="361"/>
      <c r="AN8" s="314"/>
      <c r="AO8" s="309">
        <f t="shared" si="20"/>
        <v>46058</v>
      </c>
      <c r="AP8" s="310" t="str">
        <f t="shared" si="3"/>
        <v>木</v>
      </c>
      <c r="AQ8" s="311"/>
      <c r="AR8" s="334" t="s">
        <v>137</v>
      </c>
      <c r="AS8" s="309">
        <f t="shared" si="21"/>
        <v>46086</v>
      </c>
      <c r="AT8" s="310" t="str">
        <f t="shared" si="4"/>
        <v>木</v>
      </c>
      <c r="AU8" s="311"/>
      <c r="AV8" s="341"/>
    </row>
    <row r="9" spans="1:48" ht="20.100000000000001" customHeight="1" thickTop="1" thickBot="1">
      <c r="A9" s="309">
        <f t="shared" si="5"/>
        <v>45753</v>
      </c>
      <c r="B9" s="310" t="str">
        <f t="shared" si="0"/>
        <v>日</v>
      </c>
      <c r="C9" s="311"/>
      <c r="D9" s="334"/>
      <c r="E9" s="309">
        <f t="shared" si="22"/>
        <v>45783</v>
      </c>
      <c r="F9" s="310" t="str">
        <f t="shared" ref="F9:F34" si="23">TEXT(E9,"AAA")</f>
        <v>火</v>
      </c>
      <c r="G9" s="311"/>
      <c r="H9" s="334" t="s">
        <v>106</v>
      </c>
      <c r="I9" s="309">
        <f t="shared" si="6"/>
        <v>45814</v>
      </c>
      <c r="J9" s="310" t="str">
        <f t="shared" si="7"/>
        <v>金</v>
      </c>
      <c r="K9" s="311"/>
      <c r="L9" s="337"/>
      <c r="M9" s="309">
        <f t="shared" si="8"/>
        <v>45844</v>
      </c>
      <c r="N9" s="310" t="str">
        <f t="shared" si="9"/>
        <v>日</v>
      </c>
      <c r="O9" s="311"/>
      <c r="P9" s="340"/>
      <c r="Q9" s="309">
        <f t="shared" si="10"/>
        <v>45875</v>
      </c>
      <c r="R9" s="310" t="str">
        <f t="shared" si="11"/>
        <v>水</v>
      </c>
      <c r="S9" s="311"/>
      <c r="T9" s="341"/>
      <c r="U9" s="309">
        <f t="shared" si="12"/>
        <v>45906</v>
      </c>
      <c r="V9" s="307" t="str">
        <f t="shared" si="13"/>
        <v>土</v>
      </c>
      <c r="W9" s="311"/>
      <c r="X9" s="334"/>
      <c r="Y9" s="309">
        <f t="shared" si="14"/>
        <v>45936</v>
      </c>
      <c r="Z9" s="304" t="str">
        <f t="shared" si="15"/>
        <v>月</v>
      </c>
      <c r="AA9" s="311"/>
      <c r="AB9" s="340"/>
      <c r="AC9" s="309">
        <f t="shared" si="16"/>
        <v>45967</v>
      </c>
      <c r="AD9" s="310" t="str">
        <f t="shared" si="17"/>
        <v>木</v>
      </c>
      <c r="AE9" s="311"/>
      <c r="AF9" s="334" t="s">
        <v>143</v>
      </c>
      <c r="AG9" s="309">
        <f t="shared" si="18"/>
        <v>45997</v>
      </c>
      <c r="AH9" s="310" t="str">
        <f t="shared" si="1"/>
        <v>土</v>
      </c>
      <c r="AI9" s="311"/>
      <c r="AJ9" s="345"/>
      <c r="AK9" s="309">
        <f t="shared" si="19"/>
        <v>46028</v>
      </c>
      <c r="AL9" s="310" t="str">
        <f t="shared" si="2"/>
        <v>火</v>
      </c>
      <c r="AM9" s="361"/>
      <c r="AN9" s="314"/>
      <c r="AO9" s="309">
        <f t="shared" si="20"/>
        <v>46059</v>
      </c>
      <c r="AP9" s="310" t="str">
        <f t="shared" si="3"/>
        <v>金</v>
      </c>
      <c r="AQ9" s="311"/>
      <c r="AR9" s="334"/>
      <c r="AS9" s="309">
        <f t="shared" si="21"/>
        <v>46087</v>
      </c>
      <c r="AT9" s="310" t="str">
        <f t="shared" si="4"/>
        <v>金</v>
      </c>
      <c r="AU9" s="311"/>
      <c r="AV9" s="341"/>
    </row>
    <row r="10" spans="1:48" ht="20.100000000000001" customHeight="1" thickTop="1" thickBot="1">
      <c r="A10" s="309">
        <f t="shared" si="5"/>
        <v>45754</v>
      </c>
      <c r="B10" s="310" t="str">
        <f t="shared" si="0"/>
        <v>月</v>
      </c>
      <c r="C10" s="311"/>
      <c r="D10" s="334"/>
      <c r="E10" s="309">
        <f t="shared" si="22"/>
        <v>45784</v>
      </c>
      <c r="F10" s="310" t="str">
        <f t="shared" si="23"/>
        <v>水</v>
      </c>
      <c r="G10" s="311"/>
      <c r="H10" s="337"/>
      <c r="I10" s="309">
        <f t="shared" si="6"/>
        <v>45815</v>
      </c>
      <c r="J10" s="310" t="str">
        <f t="shared" si="7"/>
        <v>土</v>
      </c>
      <c r="K10" s="311"/>
      <c r="L10" s="337"/>
      <c r="M10" s="309">
        <f t="shared" si="8"/>
        <v>45845</v>
      </c>
      <c r="N10" s="310" t="str">
        <f t="shared" si="9"/>
        <v>月</v>
      </c>
      <c r="O10" s="311"/>
      <c r="P10" s="334"/>
      <c r="Q10" s="309">
        <f t="shared" si="10"/>
        <v>45876</v>
      </c>
      <c r="R10" s="310" t="str">
        <f t="shared" si="11"/>
        <v>木</v>
      </c>
      <c r="S10" s="311"/>
      <c r="T10" s="339"/>
      <c r="U10" s="309">
        <f t="shared" si="12"/>
        <v>45907</v>
      </c>
      <c r="V10" s="307" t="str">
        <f t="shared" si="13"/>
        <v>日</v>
      </c>
      <c r="W10" s="311"/>
      <c r="X10" s="334"/>
      <c r="Y10" s="309">
        <f t="shared" si="14"/>
        <v>45937</v>
      </c>
      <c r="Z10" s="304" t="str">
        <f t="shared" si="15"/>
        <v>火</v>
      </c>
      <c r="AA10" s="311"/>
      <c r="AB10" s="334"/>
      <c r="AC10" s="309">
        <f t="shared" si="16"/>
        <v>45968</v>
      </c>
      <c r="AD10" s="310" t="str">
        <f t="shared" si="17"/>
        <v>金</v>
      </c>
      <c r="AE10" s="311"/>
      <c r="AF10" s="334"/>
      <c r="AG10" s="309">
        <f t="shared" si="18"/>
        <v>45998</v>
      </c>
      <c r="AH10" s="310" t="str">
        <f t="shared" si="1"/>
        <v>日</v>
      </c>
      <c r="AI10" s="311"/>
      <c r="AJ10" s="334"/>
      <c r="AK10" s="309">
        <f t="shared" si="19"/>
        <v>46029</v>
      </c>
      <c r="AL10" s="310" t="str">
        <f t="shared" si="2"/>
        <v>水</v>
      </c>
      <c r="AM10" s="361"/>
      <c r="AN10" s="334"/>
      <c r="AO10" s="309">
        <f t="shared" si="20"/>
        <v>46060</v>
      </c>
      <c r="AP10" s="310" t="str">
        <f t="shared" si="3"/>
        <v>土</v>
      </c>
      <c r="AQ10" s="311"/>
      <c r="AR10" s="334"/>
      <c r="AS10" s="309">
        <f t="shared" si="21"/>
        <v>46088</v>
      </c>
      <c r="AT10" s="310" t="str">
        <f t="shared" si="4"/>
        <v>土</v>
      </c>
      <c r="AU10" s="311"/>
      <c r="AV10" s="339"/>
    </row>
    <row r="11" spans="1:48" ht="20.100000000000001" customHeight="1" thickTop="1" thickBot="1">
      <c r="A11" s="309">
        <f t="shared" si="5"/>
        <v>45755</v>
      </c>
      <c r="B11" s="310" t="str">
        <f t="shared" si="0"/>
        <v>火</v>
      </c>
      <c r="C11" s="311"/>
      <c r="D11" s="337"/>
      <c r="E11" s="309">
        <f t="shared" si="22"/>
        <v>45785</v>
      </c>
      <c r="F11" s="310" t="str">
        <f t="shared" si="23"/>
        <v>木</v>
      </c>
      <c r="G11" s="311"/>
      <c r="H11" s="334" t="s">
        <v>134</v>
      </c>
      <c r="I11" s="309">
        <f t="shared" si="6"/>
        <v>45816</v>
      </c>
      <c r="J11" s="310" t="str">
        <f t="shared" si="7"/>
        <v>日</v>
      </c>
      <c r="K11" s="311"/>
      <c r="L11" s="334"/>
      <c r="M11" s="309">
        <f t="shared" si="8"/>
        <v>45846</v>
      </c>
      <c r="N11" s="310" t="str">
        <f t="shared" si="9"/>
        <v>火</v>
      </c>
      <c r="O11" s="311"/>
      <c r="P11" s="334"/>
      <c r="Q11" s="309">
        <f t="shared" si="10"/>
        <v>45877</v>
      </c>
      <c r="R11" s="310" t="str">
        <f t="shared" si="11"/>
        <v>金</v>
      </c>
      <c r="S11" s="311"/>
      <c r="T11" s="331"/>
      <c r="U11" s="309">
        <f t="shared" si="12"/>
        <v>45908</v>
      </c>
      <c r="V11" s="307" t="str">
        <f t="shared" si="13"/>
        <v>月</v>
      </c>
      <c r="W11" s="311"/>
      <c r="X11" s="334"/>
      <c r="Y11" s="309">
        <f t="shared" si="14"/>
        <v>45938</v>
      </c>
      <c r="Z11" s="304" t="str">
        <f t="shared" si="15"/>
        <v>水</v>
      </c>
      <c r="AA11" s="311"/>
      <c r="AB11" s="334"/>
      <c r="AC11" s="309">
        <f t="shared" si="16"/>
        <v>45969</v>
      </c>
      <c r="AD11" s="310" t="str">
        <f t="shared" si="17"/>
        <v>土</v>
      </c>
      <c r="AE11" s="311"/>
      <c r="AF11" s="345"/>
      <c r="AG11" s="309">
        <f t="shared" si="18"/>
        <v>45999</v>
      </c>
      <c r="AH11" s="310" t="str">
        <f t="shared" si="1"/>
        <v>月</v>
      </c>
      <c r="AI11" s="311"/>
      <c r="AJ11" s="334"/>
      <c r="AK11" s="309">
        <f t="shared" si="19"/>
        <v>46030</v>
      </c>
      <c r="AL11" s="310" t="str">
        <f t="shared" si="2"/>
        <v>木</v>
      </c>
      <c r="AM11" s="361" t="s">
        <v>145</v>
      </c>
      <c r="AN11" s="347"/>
      <c r="AO11" s="309">
        <f t="shared" si="20"/>
        <v>46061</v>
      </c>
      <c r="AP11" s="310" t="str">
        <f t="shared" si="3"/>
        <v>日</v>
      </c>
      <c r="AQ11" s="311"/>
      <c r="AR11" s="334"/>
      <c r="AS11" s="309">
        <f t="shared" si="21"/>
        <v>46089</v>
      </c>
      <c r="AT11" s="310" t="str">
        <f t="shared" si="4"/>
        <v>日</v>
      </c>
      <c r="AU11" s="311"/>
      <c r="AV11" s="339"/>
    </row>
    <row r="12" spans="1:48" ht="20.100000000000001" customHeight="1" thickTop="1" thickBot="1">
      <c r="A12" s="309">
        <f t="shared" si="5"/>
        <v>45756</v>
      </c>
      <c r="B12" s="310" t="str">
        <f t="shared" si="0"/>
        <v>水</v>
      </c>
      <c r="C12" s="311"/>
      <c r="D12" s="348"/>
      <c r="E12" s="309">
        <f t="shared" si="22"/>
        <v>45786</v>
      </c>
      <c r="F12" s="310" t="str">
        <f t="shared" si="23"/>
        <v>金</v>
      </c>
      <c r="G12" s="311"/>
      <c r="H12" s="334"/>
      <c r="I12" s="309">
        <f t="shared" si="6"/>
        <v>45817</v>
      </c>
      <c r="J12" s="310" t="str">
        <f t="shared" si="7"/>
        <v>月</v>
      </c>
      <c r="K12" s="311"/>
      <c r="L12" s="334"/>
      <c r="M12" s="309">
        <f t="shared" si="8"/>
        <v>45847</v>
      </c>
      <c r="N12" s="310" t="str">
        <f t="shared" si="9"/>
        <v>水</v>
      </c>
      <c r="O12" s="311"/>
      <c r="P12" s="334"/>
      <c r="Q12" s="309">
        <f t="shared" si="10"/>
        <v>45878</v>
      </c>
      <c r="R12" s="310" t="str">
        <f t="shared" si="11"/>
        <v>土</v>
      </c>
      <c r="S12" s="311"/>
      <c r="T12" s="339"/>
      <c r="U12" s="309">
        <f t="shared" si="12"/>
        <v>45909</v>
      </c>
      <c r="V12" s="307" t="str">
        <f t="shared" si="13"/>
        <v>火</v>
      </c>
      <c r="W12" s="311"/>
      <c r="X12" s="334"/>
      <c r="Y12" s="309">
        <f t="shared" si="14"/>
        <v>45939</v>
      </c>
      <c r="Z12" s="304" t="str">
        <f t="shared" si="15"/>
        <v>木</v>
      </c>
      <c r="AA12" s="311"/>
      <c r="AB12" s="334" t="s">
        <v>135</v>
      </c>
      <c r="AC12" s="309">
        <f t="shared" si="16"/>
        <v>45970</v>
      </c>
      <c r="AD12" s="310" t="str">
        <f t="shared" si="17"/>
        <v>日</v>
      </c>
      <c r="AE12" s="311"/>
      <c r="AF12" s="334"/>
      <c r="AG12" s="309">
        <f t="shared" si="18"/>
        <v>46000</v>
      </c>
      <c r="AH12" s="310" t="str">
        <f t="shared" si="1"/>
        <v>火</v>
      </c>
      <c r="AI12" s="311"/>
      <c r="AJ12" s="343"/>
      <c r="AK12" s="309">
        <f t="shared" si="19"/>
        <v>46031</v>
      </c>
      <c r="AL12" s="310" t="str">
        <f t="shared" si="2"/>
        <v>金</v>
      </c>
      <c r="AM12" s="361"/>
      <c r="AN12" s="334" t="s">
        <v>136</v>
      </c>
      <c r="AO12" s="309">
        <f t="shared" si="20"/>
        <v>46062</v>
      </c>
      <c r="AP12" s="310" t="str">
        <f t="shared" si="3"/>
        <v>月</v>
      </c>
      <c r="AQ12" s="311"/>
      <c r="AR12" s="334"/>
      <c r="AS12" s="309">
        <f t="shared" si="21"/>
        <v>46090</v>
      </c>
      <c r="AT12" s="310" t="str">
        <f t="shared" si="4"/>
        <v>月</v>
      </c>
      <c r="AU12" s="311"/>
      <c r="AV12" s="339"/>
    </row>
    <row r="13" spans="1:48" ht="20.100000000000001" customHeight="1" thickTop="1" thickBot="1">
      <c r="A13" s="309">
        <f t="shared" si="5"/>
        <v>45757</v>
      </c>
      <c r="B13" s="310" t="str">
        <f t="shared" si="0"/>
        <v>木</v>
      </c>
      <c r="C13" s="311"/>
      <c r="D13" s="337"/>
      <c r="E13" s="309">
        <f t="shared" si="22"/>
        <v>45787</v>
      </c>
      <c r="F13" s="310" t="str">
        <f t="shared" si="23"/>
        <v>土</v>
      </c>
      <c r="G13" s="311"/>
      <c r="H13" s="334"/>
      <c r="I13" s="309">
        <f t="shared" si="6"/>
        <v>45818</v>
      </c>
      <c r="J13" s="310" t="str">
        <f t="shared" si="7"/>
        <v>火</v>
      </c>
      <c r="K13" s="311"/>
      <c r="L13" s="337"/>
      <c r="M13" s="309">
        <f t="shared" si="8"/>
        <v>45848</v>
      </c>
      <c r="N13" s="310" t="str">
        <f t="shared" si="9"/>
        <v>木</v>
      </c>
      <c r="O13" s="311"/>
      <c r="P13" s="334" t="s">
        <v>135</v>
      </c>
      <c r="Q13" s="309">
        <f t="shared" si="10"/>
        <v>45879</v>
      </c>
      <c r="R13" s="310" t="str">
        <f t="shared" si="11"/>
        <v>日</v>
      </c>
      <c r="S13" s="311"/>
      <c r="T13" s="339"/>
      <c r="U13" s="309">
        <f t="shared" si="12"/>
        <v>45910</v>
      </c>
      <c r="V13" s="307" t="str">
        <f t="shared" si="13"/>
        <v>水</v>
      </c>
      <c r="W13" s="311"/>
      <c r="X13" s="334"/>
      <c r="Y13" s="309">
        <f t="shared" si="14"/>
        <v>45940</v>
      </c>
      <c r="Z13" s="304" t="str">
        <f t="shared" si="15"/>
        <v>金</v>
      </c>
      <c r="AA13" s="311"/>
      <c r="AB13" s="334"/>
      <c r="AC13" s="309">
        <f t="shared" si="16"/>
        <v>45971</v>
      </c>
      <c r="AD13" s="310" t="str">
        <f t="shared" si="17"/>
        <v>月</v>
      </c>
      <c r="AE13" s="311"/>
      <c r="AF13" s="334"/>
      <c r="AG13" s="309">
        <f t="shared" si="18"/>
        <v>46001</v>
      </c>
      <c r="AH13" s="310" t="str">
        <f t="shared" si="1"/>
        <v>水</v>
      </c>
      <c r="AI13" s="311"/>
      <c r="AJ13" s="340"/>
      <c r="AK13" s="309">
        <f t="shared" si="19"/>
        <v>46032</v>
      </c>
      <c r="AL13" s="310" t="str">
        <f t="shared" si="2"/>
        <v>土</v>
      </c>
      <c r="AM13" s="361"/>
      <c r="AN13" s="314"/>
      <c r="AO13" s="309">
        <f t="shared" si="20"/>
        <v>46063</v>
      </c>
      <c r="AP13" s="310" t="str">
        <f t="shared" si="3"/>
        <v>火</v>
      </c>
      <c r="AQ13" s="311"/>
      <c r="AR13" s="337"/>
      <c r="AS13" s="309">
        <f t="shared" si="21"/>
        <v>46091</v>
      </c>
      <c r="AT13" s="310" t="str">
        <f t="shared" si="4"/>
        <v>火</v>
      </c>
      <c r="AU13" s="311"/>
      <c r="AV13" s="339"/>
    </row>
    <row r="14" spans="1:48" ht="20.100000000000001" customHeight="1" thickTop="1" thickBot="1">
      <c r="A14" s="309">
        <f t="shared" si="5"/>
        <v>45758</v>
      </c>
      <c r="B14" s="310" t="str">
        <f t="shared" si="0"/>
        <v>金</v>
      </c>
      <c r="C14" s="311"/>
      <c r="D14" s="334" t="s">
        <v>136</v>
      </c>
      <c r="E14" s="309">
        <f t="shared" si="22"/>
        <v>45788</v>
      </c>
      <c r="F14" s="310" t="str">
        <f t="shared" si="23"/>
        <v>日</v>
      </c>
      <c r="G14" s="311"/>
      <c r="H14" s="334"/>
      <c r="I14" s="309">
        <f t="shared" si="6"/>
        <v>45819</v>
      </c>
      <c r="J14" s="310" t="str">
        <f t="shared" si="7"/>
        <v>水</v>
      </c>
      <c r="K14" s="311"/>
      <c r="L14" s="334"/>
      <c r="M14" s="309">
        <f t="shared" si="8"/>
        <v>45849</v>
      </c>
      <c r="N14" s="310" t="str">
        <f t="shared" si="9"/>
        <v>金</v>
      </c>
      <c r="O14" s="311"/>
      <c r="P14" s="334"/>
      <c r="Q14" s="309">
        <f t="shared" si="10"/>
        <v>45880</v>
      </c>
      <c r="R14" s="310" t="str">
        <f t="shared" si="11"/>
        <v>月</v>
      </c>
      <c r="S14" s="311"/>
      <c r="T14" s="339"/>
      <c r="U14" s="309">
        <f t="shared" si="12"/>
        <v>45911</v>
      </c>
      <c r="V14" s="307" t="str">
        <f t="shared" si="13"/>
        <v>木</v>
      </c>
      <c r="W14" s="311"/>
      <c r="X14" s="334" t="s">
        <v>136</v>
      </c>
      <c r="Y14" s="309">
        <f t="shared" si="14"/>
        <v>45941</v>
      </c>
      <c r="Z14" s="304" t="str">
        <f t="shared" si="15"/>
        <v>土</v>
      </c>
      <c r="AA14" s="311"/>
      <c r="AB14" s="334"/>
      <c r="AC14" s="309">
        <f t="shared" si="16"/>
        <v>45972</v>
      </c>
      <c r="AD14" s="310" t="str">
        <f t="shared" si="17"/>
        <v>火</v>
      </c>
      <c r="AE14" s="311"/>
      <c r="AF14" s="337"/>
      <c r="AG14" s="309">
        <f t="shared" si="18"/>
        <v>46002</v>
      </c>
      <c r="AH14" s="310" t="str">
        <f t="shared" si="1"/>
        <v>木</v>
      </c>
      <c r="AI14" s="311"/>
      <c r="AJ14" s="334" t="s">
        <v>144</v>
      </c>
      <c r="AK14" s="309">
        <f t="shared" si="19"/>
        <v>46033</v>
      </c>
      <c r="AL14" s="310" t="str">
        <f t="shared" si="2"/>
        <v>日</v>
      </c>
      <c r="AM14" s="361"/>
      <c r="AN14" s="334"/>
      <c r="AO14" s="309">
        <f t="shared" si="20"/>
        <v>46064</v>
      </c>
      <c r="AP14" s="310" t="str">
        <f t="shared" si="3"/>
        <v>水</v>
      </c>
      <c r="AQ14" s="311" t="s">
        <v>14</v>
      </c>
      <c r="AR14" s="334"/>
      <c r="AS14" s="309">
        <f t="shared" si="21"/>
        <v>46092</v>
      </c>
      <c r="AT14" s="310" t="str">
        <f t="shared" si="4"/>
        <v>水</v>
      </c>
      <c r="AU14" s="311"/>
      <c r="AV14" s="339" t="s">
        <v>108</v>
      </c>
    </row>
    <row r="15" spans="1:48" ht="20.100000000000001" customHeight="1" thickTop="1" thickBot="1">
      <c r="A15" s="309">
        <f t="shared" si="5"/>
        <v>45759</v>
      </c>
      <c r="B15" s="310" t="str">
        <f t="shared" si="0"/>
        <v>土</v>
      </c>
      <c r="C15" s="311"/>
      <c r="D15" s="337"/>
      <c r="E15" s="309">
        <f t="shared" si="22"/>
        <v>45789</v>
      </c>
      <c r="F15" s="310" t="str">
        <f t="shared" si="23"/>
        <v>月</v>
      </c>
      <c r="G15" s="311"/>
      <c r="H15" s="334"/>
      <c r="I15" s="309">
        <f t="shared" si="6"/>
        <v>45820</v>
      </c>
      <c r="J15" s="310" t="str">
        <f t="shared" si="7"/>
        <v>木</v>
      </c>
      <c r="K15" s="311"/>
      <c r="L15" s="337"/>
      <c r="M15" s="309">
        <f t="shared" si="8"/>
        <v>45850</v>
      </c>
      <c r="N15" s="310" t="str">
        <f t="shared" si="9"/>
        <v>土</v>
      </c>
      <c r="O15" s="311"/>
      <c r="P15" s="334"/>
      <c r="Q15" s="309">
        <f t="shared" si="10"/>
        <v>45881</v>
      </c>
      <c r="R15" s="310" t="str">
        <f t="shared" si="11"/>
        <v>火</v>
      </c>
      <c r="S15" s="311"/>
      <c r="T15" s="339"/>
      <c r="U15" s="309">
        <f t="shared" si="12"/>
        <v>45912</v>
      </c>
      <c r="V15" s="307" t="str">
        <f t="shared" si="13"/>
        <v>金</v>
      </c>
      <c r="W15" s="311"/>
      <c r="X15" s="334"/>
      <c r="Y15" s="309">
        <f t="shared" si="14"/>
        <v>45942</v>
      </c>
      <c r="Z15" s="304" t="str">
        <f t="shared" si="15"/>
        <v>日</v>
      </c>
      <c r="AA15" s="311"/>
      <c r="AB15" s="334"/>
      <c r="AC15" s="309">
        <f t="shared" si="16"/>
        <v>45973</v>
      </c>
      <c r="AD15" s="310" t="str">
        <f t="shared" si="17"/>
        <v>水</v>
      </c>
      <c r="AE15" s="311"/>
      <c r="AF15" s="334"/>
      <c r="AG15" s="309">
        <f t="shared" si="18"/>
        <v>46003</v>
      </c>
      <c r="AH15" s="310" t="str">
        <f t="shared" si="1"/>
        <v>金</v>
      </c>
      <c r="AI15" s="311"/>
      <c r="AJ15" s="337"/>
      <c r="AK15" s="309">
        <f t="shared" si="19"/>
        <v>46034</v>
      </c>
      <c r="AL15" s="310" t="str">
        <f t="shared" si="2"/>
        <v>月</v>
      </c>
      <c r="AM15" s="361"/>
      <c r="AN15" s="334"/>
      <c r="AO15" s="309">
        <f t="shared" si="20"/>
        <v>46065</v>
      </c>
      <c r="AP15" s="310" t="str">
        <f t="shared" si="3"/>
        <v>木</v>
      </c>
      <c r="AQ15" s="311" t="s">
        <v>146</v>
      </c>
      <c r="AR15" s="334"/>
      <c r="AS15" s="309">
        <f t="shared" si="21"/>
        <v>46093</v>
      </c>
      <c r="AT15" s="310" t="str">
        <f t="shared" si="4"/>
        <v>木</v>
      </c>
      <c r="AU15" s="311"/>
      <c r="AV15" s="341"/>
    </row>
    <row r="16" spans="1:48" ht="20.100000000000001" customHeight="1" thickTop="1" thickBot="1">
      <c r="A16" s="309">
        <f t="shared" si="5"/>
        <v>45760</v>
      </c>
      <c r="B16" s="310" t="str">
        <f t="shared" si="0"/>
        <v>日</v>
      </c>
      <c r="C16" s="311"/>
      <c r="D16" s="334"/>
      <c r="E16" s="309">
        <f t="shared" si="22"/>
        <v>45790</v>
      </c>
      <c r="F16" s="310" t="str">
        <f t="shared" si="23"/>
        <v>火</v>
      </c>
      <c r="G16" s="311"/>
      <c r="H16" s="334"/>
      <c r="I16" s="309">
        <f t="shared" si="6"/>
        <v>45821</v>
      </c>
      <c r="J16" s="310" t="str">
        <f t="shared" si="7"/>
        <v>金</v>
      </c>
      <c r="K16" s="311"/>
      <c r="L16" s="337"/>
      <c r="M16" s="309">
        <f t="shared" si="8"/>
        <v>45851</v>
      </c>
      <c r="N16" s="310" t="str">
        <f t="shared" si="9"/>
        <v>日</v>
      </c>
      <c r="O16" s="311"/>
      <c r="P16" s="334"/>
      <c r="Q16" s="309">
        <f t="shared" si="10"/>
        <v>45882</v>
      </c>
      <c r="R16" s="310" t="str">
        <f t="shared" si="11"/>
        <v>水</v>
      </c>
      <c r="S16" s="311"/>
      <c r="T16" s="339"/>
      <c r="U16" s="309">
        <f t="shared" si="12"/>
        <v>45913</v>
      </c>
      <c r="V16" s="307" t="str">
        <f t="shared" si="13"/>
        <v>土</v>
      </c>
      <c r="W16" s="311"/>
      <c r="X16" s="334"/>
      <c r="Y16" s="309">
        <f t="shared" si="14"/>
        <v>45943</v>
      </c>
      <c r="Z16" s="304" t="str">
        <f t="shared" si="15"/>
        <v>月</v>
      </c>
      <c r="AA16" s="311"/>
      <c r="AB16" s="334"/>
      <c r="AC16" s="309">
        <f t="shared" si="16"/>
        <v>45974</v>
      </c>
      <c r="AD16" s="310" t="str">
        <f t="shared" si="17"/>
        <v>木</v>
      </c>
      <c r="AE16" s="311"/>
      <c r="AF16" s="334" t="s">
        <v>135</v>
      </c>
      <c r="AG16" s="309">
        <f t="shared" si="18"/>
        <v>46004</v>
      </c>
      <c r="AH16" s="310" t="str">
        <f t="shared" si="1"/>
        <v>土</v>
      </c>
      <c r="AI16" s="311"/>
      <c r="AJ16" s="343"/>
      <c r="AK16" s="309">
        <f t="shared" si="19"/>
        <v>46035</v>
      </c>
      <c r="AL16" s="310" t="str">
        <f t="shared" si="2"/>
        <v>火</v>
      </c>
      <c r="AM16" s="361"/>
      <c r="AN16" s="334"/>
      <c r="AO16" s="309">
        <f t="shared" si="20"/>
        <v>46066</v>
      </c>
      <c r="AP16" s="310" t="str">
        <f t="shared" si="3"/>
        <v>金</v>
      </c>
      <c r="AQ16" s="311"/>
      <c r="AR16" s="334" t="s">
        <v>136</v>
      </c>
      <c r="AS16" s="309">
        <f t="shared" si="21"/>
        <v>46094</v>
      </c>
      <c r="AT16" s="310" t="str">
        <f t="shared" si="4"/>
        <v>金</v>
      </c>
      <c r="AU16" s="311"/>
      <c r="AV16" s="339"/>
    </row>
    <row r="17" spans="1:48" ht="20.100000000000001" customHeight="1" thickTop="1" thickBot="1">
      <c r="A17" s="309">
        <f t="shared" si="5"/>
        <v>45761</v>
      </c>
      <c r="B17" s="310" t="str">
        <f t="shared" si="0"/>
        <v>月</v>
      </c>
      <c r="C17" s="311"/>
      <c r="D17" s="334"/>
      <c r="E17" s="309">
        <f t="shared" si="22"/>
        <v>45791</v>
      </c>
      <c r="F17" s="310" t="str">
        <f t="shared" si="23"/>
        <v>水</v>
      </c>
      <c r="G17" s="311"/>
      <c r="H17" s="337"/>
      <c r="I17" s="309">
        <f t="shared" si="6"/>
        <v>45822</v>
      </c>
      <c r="J17" s="310" t="str">
        <f t="shared" si="7"/>
        <v>土</v>
      </c>
      <c r="K17" s="311"/>
      <c r="L17" s="337"/>
      <c r="M17" s="309">
        <f t="shared" si="8"/>
        <v>45852</v>
      </c>
      <c r="N17" s="310" t="str">
        <f t="shared" si="9"/>
        <v>月</v>
      </c>
      <c r="O17" s="311"/>
      <c r="P17" s="336"/>
      <c r="Q17" s="309">
        <f t="shared" si="10"/>
        <v>45883</v>
      </c>
      <c r="R17" s="310" t="str">
        <f t="shared" si="11"/>
        <v>木</v>
      </c>
      <c r="S17" s="311"/>
      <c r="T17" s="339"/>
      <c r="U17" s="309">
        <f t="shared" si="12"/>
        <v>45914</v>
      </c>
      <c r="V17" s="307" t="str">
        <f t="shared" si="13"/>
        <v>日</v>
      </c>
      <c r="W17" s="311"/>
      <c r="X17" s="334"/>
      <c r="Y17" s="309">
        <f t="shared" si="14"/>
        <v>45944</v>
      </c>
      <c r="Z17" s="304" t="str">
        <f t="shared" si="15"/>
        <v>火</v>
      </c>
      <c r="AA17" s="311"/>
      <c r="AB17" s="336"/>
      <c r="AC17" s="309">
        <f t="shared" si="16"/>
        <v>45975</v>
      </c>
      <c r="AD17" s="310" t="str">
        <f t="shared" si="17"/>
        <v>金</v>
      </c>
      <c r="AE17" s="311"/>
      <c r="AF17" s="314"/>
      <c r="AG17" s="309">
        <f t="shared" si="18"/>
        <v>46005</v>
      </c>
      <c r="AH17" s="310" t="str">
        <f t="shared" si="1"/>
        <v>日</v>
      </c>
      <c r="AI17" s="311"/>
      <c r="AJ17" s="343"/>
      <c r="AK17" s="309">
        <f t="shared" si="19"/>
        <v>46036</v>
      </c>
      <c r="AL17" s="310" t="str">
        <f t="shared" si="2"/>
        <v>水</v>
      </c>
      <c r="AM17" s="361"/>
      <c r="AN17" s="334"/>
      <c r="AO17" s="309">
        <f t="shared" si="20"/>
        <v>46067</v>
      </c>
      <c r="AP17" s="310" t="str">
        <f t="shared" si="3"/>
        <v>土</v>
      </c>
      <c r="AQ17" s="311"/>
      <c r="AR17" s="334"/>
      <c r="AS17" s="309">
        <f t="shared" si="21"/>
        <v>46095</v>
      </c>
      <c r="AT17" s="310" t="str">
        <f t="shared" si="4"/>
        <v>土</v>
      </c>
      <c r="AU17" s="311"/>
      <c r="AV17" s="341"/>
    </row>
    <row r="18" spans="1:48" ht="20.100000000000001" customHeight="1" thickTop="1" thickBot="1">
      <c r="A18" s="309">
        <f t="shared" si="5"/>
        <v>45762</v>
      </c>
      <c r="B18" s="310" t="str">
        <f t="shared" si="0"/>
        <v>火</v>
      </c>
      <c r="C18" s="311"/>
      <c r="D18" s="337"/>
      <c r="E18" s="309">
        <f t="shared" si="22"/>
        <v>45792</v>
      </c>
      <c r="F18" s="310" t="str">
        <f t="shared" si="23"/>
        <v>木</v>
      </c>
      <c r="G18" s="311"/>
      <c r="H18" s="337" t="s">
        <v>134</v>
      </c>
      <c r="I18" s="309">
        <f t="shared" si="6"/>
        <v>45823</v>
      </c>
      <c r="J18" s="310" t="str">
        <f t="shared" si="7"/>
        <v>日</v>
      </c>
      <c r="K18" s="311"/>
      <c r="L18" s="334"/>
      <c r="M18" s="309">
        <f t="shared" si="8"/>
        <v>45853</v>
      </c>
      <c r="N18" s="310" t="str">
        <f t="shared" si="9"/>
        <v>火</v>
      </c>
      <c r="O18" s="311"/>
      <c r="P18" s="334"/>
      <c r="Q18" s="309">
        <f t="shared" si="10"/>
        <v>45884</v>
      </c>
      <c r="R18" s="310" t="str">
        <f t="shared" si="11"/>
        <v>金</v>
      </c>
      <c r="S18" s="311"/>
      <c r="T18" s="339"/>
      <c r="U18" s="309">
        <f t="shared" si="12"/>
        <v>45915</v>
      </c>
      <c r="V18" s="307" t="str">
        <f t="shared" si="13"/>
        <v>月</v>
      </c>
      <c r="W18" s="311"/>
      <c r="X18" s="340"/>
      <c r="Y18" s="309">
        <f t="shared" si="14"/>
        <v>45945</v>
      </c>
      <c r="Z18" s="304" t="str">
        <f t="shared" si="15"/>
        <v>水</v>
      </c>
      <c r="AA18" s="311"/>
      <c r="AB18" s="334"/>
      <c r="AC18" s="309">
        <f t="shared" si="16"/>
        <v>45976</v>
      </c>
      <c r="AD18" s="310" t="str">
        <f t="shared" si="17"/>
        <v>土</v>
      </c>
      <c r="AE18" s="311"/>
      <c r="AF18" s="345"/>
      <c r="AG18" s="309">
        <f t="shared" si="18"/>
        <v>46006</v>
      </c>
      <c r="AH18" s="310" t="str">
        <f t="shared" si="1"/>
        <v>月</v>
      </c>
      <c r="AI18" s="311"/>
      <c r="AJ18" s="337"/>
      <c r="AK18" s="309">
        <f t="shared" si="19"/>
        <v>46037</v>
      </c>
      <c r="AL18" s="310" t="str">
        <f t="shared" si="2"/>
        <v>木</v>
      </c>
      <c r="AM18" s="361"/>
      <c r="AN18" s="334" t="s">
        <v>137</v>
      </c>
      <c r="AO18" s="309">
        <f t="shared" si="20"/>
        <v>46068</v>
      </c>
      <c r="AP18" s="310" t="str">
        <f t="shared" si="3"/>
        <v>日</v>
      </c>
      <c r="AQ18" s="311"/>
      <c r="AR18" s="334"/>
      <c r="AS18" s="309">
        <f t="shared" si="21"/>
        <v>46096</v>
      </c>
      <c r="AT18" s="310" t="str">
        <f t="shared" si="4"/>
        <v>日</v>
      </c>
      <c r="AU18" s="311"/>
      <c r="AV18" s="339"/>
    </row>
    <row r="19" spans="1:48" ht="20.100000000000001" customHeight="1" thickTop="1" thickBot="1">
      <c r="A19" s="309">
        <f t="shared" si="5"/>
        <v>45763</v>
      </c>
      <c r="B19" s="310" t="str">
        <f t="shared" si="0"/>
        <v>水</v>
      </c>
      <c r="C19" s="311"/>
      <c r="D19" s="334"/>
      <c r="E19" s="309">
        <f t="shared" si="22"/>
        <v>45793</v>
      </c>
      <c r="F19" s="310" t="str">
        <f t="shared" si="23"/>
        <v>金</v>
      </c>
      <c r="G19" s="311"/>
      <c r="H19" s="337"/>
      <c r="I19" s="309">
        <f t="shared" si="6"/>
        <v>45824</v>
      </c>
      <c r="J19" s="310" t="str">
        <f t="shared" si="7"/>
        <v>月</v>
      </c>
      <c r="K19" s="311"/>
      <c r="L19" s="334"/>
      <c r="M19" s="309">
        <f t="shared" si="8"/>
        <v>45854</v>
      </c>
      <c r="N19" s="310" t="str">
        <f t="shared" si="9"/>
        <v>水</v>
      </c>
      <c r="O19" s="311"/>
      <c r="P19" s="337"/>
      <c r="Q19" s="309">
        <f t="shared" si="10"/>
        <v>45885</v>
      </c>
      <c r="R19" s="310" t="str">
        <f t="shared" si="11"/>
        <v>土</v>
      </c>
      <c r="S19" s="311"/>
      <c r="T19" s="341"/>
      <c r="U19" s="309">
        <f t="shared" si="12"/>
        <v>45916</v>
      </c>
      <c r="V19" s="307" t="str">
        <f t="shared" si="13"/>
        <v>火</v>
      </c>
      <c r="W19" s="311"/>
      <c r="X19" s="334"/>
      <c r="Y19" s="309">
        <f t="shared" si="14"/>
        <v>45946</v>
      </c>
      <c r="Z19" s="304" t="str">
        <f t="shared" si="15"/>
        <v>木</v>
      </c>
      <c r="AA19" s="311"/>
      <c r="AB19" s="334" t="s">
        <v>135</v>
      </c>
      <c r="AC19" s="309">
        <f t="shared" si="16"/>
        <v>45977</v>
      </c>
      <c r="AD19" s="310" t="str">
        <f t="shared" si="17"/>
        <v>日</v>
      </c>
      <c r="AE19" s="311"/>
      <c r="AF19" s="334"/>
      <c r="AG19" s="309">
        <f t="shared" si="18"/>
        <v>46007</v>
      </c>
      <c r="AH19" s="310" t="str">
        <f t="shared" si="1"/>
        <v>火</v>
      </c>
      <c r="AI19" s="311"/>
      <c r="AJ19" s="337"/>
      <c r="AK19" s="309">
        <f t="shared" si="19"/>
        <v>46038</v>
      </c>
      <c r="AL19" s="310" t="str">
        <f t="shared" si="2"/>
        <v>金</v>
      </c>
      <c r="AM19" s="361"/>
      <c r="AN19" s="334"/>
      <c r="AO19" s="309">
        <f t="shared" si="20"/>
        <v>46069</v>
      </c>
      <c r="AP19" s="310" t="str">
        <f t="shared" si="3"/>
        <v>月</v>
      </c>
      <c r="AQ19" s="311"/>
      <c r="AR19" s="334"/>
      <c r="AS19" s="309">
        <f t="shared" si="21"/>
        <v>46097</v>
      </c>
      <c r="AT19" s="310" t="str">
        <f t="shared" si="4"/>
        <v>月</v>
      </c>
      <c r="AU19" s="311"/>
      <c r="AV19" s="339"/>
    </row>
    <row r="20" spans="1:48" ht="20.100000000000001" customHeight="1" thickTop="1" thickBot="1">
      <c r="A20" s="309">
        <f t="shared" si="5"/>
        <v>45764</v>
      </c>
      <c r="B20" s="310" t="str">
        <f t="shared" si="0"/>
        <v>木</v>
      </c>
      <c r="C20" s="311"/>
      <c r="D20" s="334" t="s">
        <v>137</v>
      </c>
      <c r="E20" s="309">
        <f t="shared" si="22"/>
        <v>45794</v>
      </c>
      <c r="F20" s="310" t="str">
        <f t="shared" si="23"/>
        <v>土</v>
      </c>
      <c r="G20" s="311"/>
      <c r="H20" s="337"/>
      <c r="I20" s="309">
        <f t="shared" si="6"/>
        <v>45825</v>
      </c>
      <c r="J20" s="310" t="str">
        <f t="shared" si="7"/>
        <v>火</v>
      </c>
      <c r="K20" s="311"/>
      <c r="L20" s="334"/>
      <c r="M20" s="309">
        <f t="shared" si="8"/>
        <v>45855</v>
      </c>
      <c r="N20" s="310" t="str">
        <f t="shared" si="9"/>
        <v>木</v>
      </c>
      <c r="O20" s="311"/>
      <c r="P20" s="336"/>
      <c r="Q20" s="309">
        <f t="shared" si="10"/>
        <v>45886</v>
      </c>
      <c r="R20" s="310" t="str">
        <f t="shared" si="11"/>
        <v>日</v>
      </c>
      <c r="S20" s="311"/>
      <c r="T20" s="341"/>
      <c r="U20" s="309">
        <f t="shared" si="12"/>
        <v>45917</v>
      </c>
      <c r="V20" s="307" t="str">
        <f t="shared" si="13"/>
        <v>水</v>
      </c>
      <c r="W20" s="311"/>
      <c r="X20" s="334"/>
      <c r="Y20" s="309">
        <f t="shared" si="14"/>
        <v>45947</v>
      </c>
      <c r="Z20" s="304" t="str">
        <f t="shared" si="15"/>
        <v>金</v>
      </c>
      <c r="AA20" s="311"/>
      <c r="AB20" s="334"/>
      <c r="AC20" s="309">
        <f t="shared" si="16"/>
        <v>45978</v>
      </c>
      <c r="AD20" s="310" t="str">
        <f t="shared" si="17"/>
        <v>月</v>
      </c>
      <c r="AE20" s="311"/>
      <c r="AF20" s="336"/>
      <c r="AG20" s="309">
        <f t="shared" si="18"/>
        <v>46008</v>
      </c>
      <c r="AH20" s="310" t="str">
        <f t="shared" si="1"/>
        <v>水</v>
      </c>
      <c r="AI20" s="311"/>
      <c r="AJ20" s="337"/>
      <c r="AK20" s="309">
        <f t="shared" si="19"/>
        <v>46039</v>
      </c>
      <c r="AL20" s="310" t="str">
        <f t="shared" si="2"/>
        <v>土</v>
      </c>
      <c r="AM20" s="361"/>
      <c r="AN20" s="334"/>
      <c r="AO20" s="309">
        <f t="shared" si="20"/>
        <v>46070</v>
      </c>
      <c r="AP20" s="310" t="str">
        <f t="shared" si="3"/>
        <v>火</v>
      </c>
      <c r="AQ20" s="311"/>
      <c r="AR20" s="334"/>
      <c r="AS20" s="309">
        <f t="shared" si="21"/>
        <v>46098</v>
      </c>
      <c r="AT20" s="310" t="str">
        <f t="shared" si="4"/>
        <v>火</v>
      </c>
      <c r="AU20" s="311"/>
      <c r="AV20" s="339"/>
    </row>
    <row r="21" spans="1:48" ht="20.100000000000001" customHeight="1" thickTop="1" thickBot="1">
      <c r="A21" s="309">
        <f t="shared" si="5"/>
        <v>45765</v>
      </c>
      <c r="B21" s="310" t="str">
        <f t="shared" si="0"/>
        <v>金</v>
      </c>
      <c r="C21" s="311"/>
      <c r="D21" s="334"/>
      <c r="E21" s="309">
        <f t="shared" si="22"/>
        <v>45795</v>
      </c>
      <c r="F21" s="310" t="str">
        <f t="shared" si="23"/>
        <v>日</v>
      </c>
      <c r="G21" s="311"/>
      <c r="H21" s="334"/>
      <c r="I21" s="309">
        <f t="shared" si="6"/>
        <v>45826</v>
      </c>
      <c r="J21" s="310" t="str">
        <f t="shared" si="7"/>
        <v>水</v>
      </c>
      <c r="K21" s="311"/>
      <c r="L21" s="334"/>
      <c r="M21" s="309">
        <f t="shared" si="8"/>
        <v>45856</v>
      </c>
      <c r="N21" s="310" t="str">
        <f t="shared" si="9"/>
        <v>金</v>
      </c>
      <c r="O21" s="311"/>
      <c r="P21" s="334" t="s">
        <v>136</v>
      </c>
      <c r="Q21" s="309">
        <f t="shared" si="10"/>
        <v>45887</v>
      </c>
      <c r="R21" s="310" t="str">
        <f t="shared" si="11"/>
        <v>月</v>
      </c>
      <c r="S21" s="311"/>
      <c r="T21" s="339"/>
      <c r="U21" s="309">
        <f t="shared" si="12"/>
        <v>45918</v>
      </c>
      <c r="V21" s="307" t="str">
        <f t="shared" si="13"/>
        <v>木</v>
      </c>
      <c r="W21" s="311" t="s">
        <v>141</v>
      </c>
      <c r="X21" s="334"/>
      <c r="Y21" s="309">
        <f t="shared" si="14"/>
        <v>45948</v>
      </c>
      <c r="Z21" s="304" t="str">
        <f t="shared" si="15"/>
        <v>土</v>
      </c>
      <c r="AA21" s="311"/>
      <c r="AB21" s="337"/>
      <c r="AC21" s="309">
        <f t="shared" si="16"/>
        <v>45979</v>
      </c>
      <c r="AD21" s="310" t="str">
        <f t="shared" si="17"/>
        <v>火</v>
      </c>
      <c r="AE21" s="311"/>
      <c r="AF21" s="349"/>
      <c r="AG21" s="309">
        <f t="shared" si="18"/>
        <v>46009</v>
      </c>
      <c r="AH21" s="310" t="str">
        <f t="shared" si="1"/>
        <v>木</v>
      </c>
      <c r="AI21" s="311"/>
      <c r="AJ21" s="337" t="s">
        <v>137</v>
      </c>
      <c r="AK21" s="309">
        <f t="shared" si="19"/>
        <v>46040</v>
      </c>
      <c r="AL21" s="310" t="str">
        <f t="shared" si="2"/>
        <v>日</v>
      </c>
      <c r="AM21" s="361"/>
      <c r="AN21" s="334"/>
      <c r="AO21" s="309">
        <f t="shared" si="20"/>
        <v>46071</v>
      </c>
      <c r="AP21" s="310" t="str">
        <f t="shared" si="3"/>
        <v>水</v>
      </c>
      <c r="AQ21" s="311"/>
      <c r="AR21" s="314"/>
      <c r="AS21" s="309">
        <f t="shared" si="21"/>
        <v>46099</v>
      </c>
      <c r="AT21" s="310" t="str">
        <f t="shared" si="4"/>
        <v>水</v>
      </c>
      <c r="AU21" s="311"/>
      <c r="AV21" s="339" t="s">
        <v>108</v>
      </c>
    </row>
    <row r="22" spans="1:48" ht="20.100000000000001" customHeight="1" thickTop="1" thickBot="1">
      <c r="A22" s="309">
        <f t="shared" si="5"/>
        <v>45766</v>
      </c>
      <c r="B22" s="310" t="str">
        <f t="shared" si="0"/>
        <v>土</v>
      </c>
      <c r="C22" s="311"/>
      <c r="D22" s="334"/>
      <c r="E22" s="313">
        <f t="shared" si="22"/>
        <v>45796</v>
      </c>
      <c r="F22" s="310" t="str">
        <f t="shared" si="23"/>
        <v>月</v>
      </c>
      <c r="G22" s="311"/>
      <c r="H22" s="334"/>
      <c r="I22" s="309">
        <f t="shared" si="6"/>
        <v>45827</v>
      </c>
      <c r="J22" s="310" t="str">
        <f t="shared" si="7"/>
        <v>木</v>
      </c>
      <c r="K22" s="311"/>
      <c r="L22" s="337"/>
      <c r="M22" s="309">
        <f t="shared" si="8"/>
        <v>45857</v>
      </c>
      <c r="N22" s="310" t="str">
        <f t="shared" si="9"/>
        <v>土</v>
      </c>
      <c r="O22" s="311"/>
      <c r="P22" s="337"/>
      <c r="Q22" s="309">
        <f t="shared" si="10"/>
        <v>45888</v>
      </c>
      <c r="R22" s="310" t="str">
        <f t="shared" si="11"/>
        <v>火</v>
      </c>
      <c r="S22" s="311"/>
      <c r="T22" s="339"/>
      <c r="U22" s="309">
        <f t="shared" si="12"/>
        <v>45919</v>
      </c>
      <c r="V22" s="307" t="str">
        <f t="shared" si="13"/>
        <v>金</v>
      </c>
      <c r="W22" s="311"/>
      <c r="X22" s="334" t="s">
        <v>136</v>
      </c>
      <c r="Y22" s="309">
        <f t="shared" si="14"/>
        <v>45949</v>
      </c>
      <c r="Z22" s="304" t="str">
        <f t="shared" si="15"/>
        <v>日</v>
      </c>
      <c r="AA22" s="311"/>
      <c r="AB22" s="334"/>
      <c r="AC22" s="309">
        <f t="shared" si="16"/>
        <v>45980</v>
      </c>
      <c r="AD22" s="310" t="str">
        <f t="shared" si="17"/>
        <v>水</v>
      </c>
      <c r="AE22" s="311"/>
      <c r="AF22" s="334"/>
      <c r="AG22" s="309">
        <f t="shared" si="18"/>
        <v>46010</v>
      </c>
      <c r="AH22" s="310" t="str">
        <f t="shared" si="1"/>
        <v>金</v>
      </c>
      <c r="AI22" s="311"/>
      <c r="AJ22" s="337"/>
      <c r="AK22" s="309">
        <f t="shared" si="19"/>
        <v>46041</v>
      </c>
      <c r="AL22" s="310" t="str">
        <f t="shared" si="2"/>
        <v>月</v>
      </c>
      <c r="AM22" s="361"/>
      <c r="AN22" s="334"/>
      <c r="AO22" s="309">
        <f t="shared" si="20"/>
        <v>46072</v>
      </c>
      <c r="AP22" s="310" t="str">
        <f t="shared" si="3"/>
        <v>木</v>
      </c>
      <c r="AQ22" s="311"/>
      <c r="AR22" s="334" t="s">
        <v>137</v>
      </c>
      <c r="AS22" s="309">
        <f t="shared" si="21"/>
        <v>46100</v>
      </c>
      <c r="AT22" s="310" t="str">
        <f t="shared" si="4"/>
        <v>木</v>
      </c>
      <c r="AU22" s="311"/>
      <c r="AV22" s="339"/>
    </row>
    <row r="23" spans="1:48" ht="20.100000000000001" customHeight="1" thickTop="1" thickBot="1">
      <c r="A23" s="309">
        <f t="shared" si="5"/>
        <v>45767</v>
      </c>
      <c r="B23" s="310" t="str">
        <f t="shared" si="0"/>
        <v>日</v>
      </c>
      <c r="C23" s="311"/>
      <c r="D23" s="334"/>
      <c r="E23" s="309">
        <f t="shared" si="22"/>
        <v>45797</v>
      </c>
      <c r="F23" s="310" t="str">
        <f t="shared" si="23"/>
        <v>火</v>
      </c>
      <c r="G23" s="311"/>
      <c r="H23" s="334"/>
      <c r="I23" s="309">
        <f t="shared" si="6"/>
        <v>45828</v>
      </c>
      <c r="J23" s="310" t="str">
        <f t="shared" si="7"/>
        <v>金</v>
      </c>
      <c r="K23" s="311"/>
      <c r="L23" s="337"/>
      <c r="M23" s="309">
        <f t="shared" si="8"/>
        <v>45858</v>
      </c>
      <c r="N23" s="310" t="str">
        <f t="shared" si="9"/>
        <v>日</v>
      </c>
      <c r="O23" s="311"/>
      <c r="P23" s="334"/>
      <c r="Q23" s="309">
        <f t="shared" si="10"/>
        <v>45889</v>
      </c>
      <c r="R23" s="310" t="str">
        <f t="shared" si="11"/>
        <v>水</v>
      </c>
      <c r="S23" s="311"/>
      <c r="T23" s="339"/>
      <c r="U23" s="309">
        <f t="shared" si="12"/>
        <v>45920</v>
      </c>
      <c r="V23" s="307" t="str">
        <f t="shared" si="13"/>
        <v>土</v>
      </c>
      <c r="W23" s="311"/>
      <c r="X23" s="334"/>
      <c r="Y23" s="309">
        <f t="shared" si="14"/>
        <v>45950</v>
      </c>
      <c r="Z23" s="304" t="str">
        <f t="shared" si="15"/>
        <v>月</v>
      </c>
      <c r="AA23" s="311"/>
      <c r="AB23" s="336"/>
      <c r="AC23" s="309">
        <f t="shared" si="16"/>
        <v>45981</v>
      </c>
      <c r="AD23" s="310" t="str">
        <f t="shared" si="17"/>
        <v>木</v>
      </c>
      <c r="AE23" s="311"/>
      <c r="AF23" s="334" t="s">
        <v>136</v>
      </c>
      <c r="AG23" s="309">
        <f t="shared" si="18"/>
        <v>46011</v>
      </c>
      <c r="AH23" s="310" t="str">
        <f t="shared" si="1"/>
        <v>土</v>
      </c>
      <c r="AI23" s="311"/>
      <c r="AJ23" s="345"/>
      <c r="AK23" s="309">
        <f t="shared" si="19"/>
        <v>46042</v>
      </c>
      <c r="AL23" s="310" t="str">
        <f t="shared" si="2"/>
        <v>火</v>
      </c>
      <c r="AM23" s="361"/>
      <c r="AN23" s="337"/>
      <c r="AO23" s="309">
        <f t="shared" si="20"/>
        <v>46073</v>
      </c>
      <c r="AP23" s="310" t="str">
        <f t="shared" si="3"/>
        <v>金</v>
      </c>
      <c r="AQ23" s="311"/>
      <c r="AR23" s="334"/>
      <c r="AS23" s="309">
        <f t="shared" si="21"/>
        <v>46101</v>
      </c>
      <c r="AT23" s="310" t="str">
        <f t="shared" si="4"/>
        <v>金</v>
      </c>
      <c r="AU23" s="311" t="s">
        <v>147</v>
      </c>
      <c r="AV23" s="339"/>
    </row>
    <row r="24" spans="1:48" ht="20.100000000000001" customHeight="1" thickTop="1" thickBot="1">
      <c r="A24" s="309">
        <f t="shared" si="5"/>
        <v>45768</v>
      </c>
      <c r="B24" s="310" t="str">
        <f t="shared" si="0"/>
        <v>月</v>
      </c>
      <c r="C24" s="311"/>
      <c r="D24" s="334"/>
      <c r="E24" s="309">
        <f t="shared" si="22"/>
        <v>45798</v>
      </c>
      <c r="F24" s="310" t="str">
        <f t="shared" si="23"/>
        <v>水</v>
      </c>
      <c r="G24" s="311"/>
      <c r="H24" s="334"/>
      <c r="I24" s="309">
        <f t="shared" si="6"/>
        <v>45829</v>
      </c>
      <c r="J24" s="310" t="str">
        <f t="shared" si="7"/>
        <v>土</v>
      </c>
      <c r="K24" s="311"/>
      <c r="L24" s="337"/>
      <c r="M24" s="309">
        <f t="shared" si="8"/>
        <v>45859</v>
      </c>
      <c r="N24" s="310" t="str">
        <f t="shared" si="9"/>
        <v>月</v>
      </c>
      <c r="O24" s="311"/>
      <c r="P24" s="334"/>
      <c r="Q24" s="309">
        <f t="shared" si="10"/>
        <v>45890</v>
      </c>
      <c r="R24" s="310" t="str">
        <f t="shared" si="11"/>
        <v>木</v>
      </c>
      <c r="S24" s="311"/>
      <c r="T24" s="339"/>
      <c r="U24" s="309">
        <f t="shared" si="12"/>
        <v>45921</v>
      </c>
      <c r="V24" s="307" t="str">
        <f t="shared" si="13"/>
        <v>日</v>
      </c>
      <c r="W24" s="311"/>
      <c r="X24" s="334"/>
      <c r="Y24" s="309">
        <f t="shared" si="14"/>
        <v>45951</v>
      </c>
      <c r="Z24" s="304" t="str">
        <f t="shared" si="15"/>
        <v>火</v>
      </c>
      <c r="AA24" s="311"/>
      <c r="AB24" s="350"/>
      <c r="AC24" s="309">
        <f t="shared" si="16"/>
        <v>45982</v>
      </c>
      <c r="AD24" s="310" t="str">
        <f t="shared" si="17"/>
        <v>金</v>
      </c>
      <c r="AE24" s="311"/>
      <c r="AF24" s="334"/>
      <c r="AG24" s="309">
        <f t="shared" si="18"/>
        <v>46012</v>
      </c>
      <c r="AH24" s="310" t="str">
        <f t="shared" si="1"/>
        <v>日</v>
      </c>
      <c r="AI24" s="311"/>
      <c r="AJ24" s="337"/>
      <c r="AK24" s="309">
        <f t="shared" si="19"/>
        <v>46043</v>
      </c>
      <c r="AL24" s="310" t="str">
        <f t="shared" si="2"/>
        <v>水</v>
      </c>
      <c r="AM24" s="361"/>
      <c r="AN24" s="345"/>
      <c r="AO24" s="309">
        <f t="shared" si="20"/>
        <v>46074</v>
      </c>
      <c r="AP24" s="310" t="str">
        <f t="shared" si="3"/>
        <v>土</v>
      </c>
      <c r="AQ24" s="311"/>
      <c r="AR24" s="334"/>
      <c r="AS24" s="309">
        <f t="shared" si="21"/>
        <v>46102</v>
      </c>
      <c r="AT24" s="310" t="str">
        <f t="shared" si="4"/>
        <v>土</v>
      </c>
      <c r="AU24" s="311"/>
      <c r="AV24" s="341"/>
    </row>
    <row r="25" spans="1:48" ht="20.100000000000001" customHeight="1" thickTop="1" thickBot="1">
      <c r="A25" s="309">
        <f t="shared" si="5"/>
        <v>45769</v>
      </c>
      <c r="B25" s="310" t="str">
        <f t="shared" si="0"/>
        <v>火</v>
      </c>
      <c r="C25" s="311"/>
      <c r="D25" s="334"/>
      <c r="E25" s="309">
        <f t="shared" si="22"/>
        <v>45799</v>
      </c>
      <c r="F25" s="310" t="str">
        <f t="shared" si="23"/>
        <v>木</v>
      </c>
      <c r="G25" s="311"/>
      <c r="H25" s="334" t="s">
        <v>135</v>
      </c>
      <c r="I25" s="309">
        <f t="shared" si="6"/>
        <v>45830</v>
      </c>
      <c r="J25" s="310" t="str">
        <f t="shared" si="7"/>
        <v>日</v>
      </c>
      <c r="K25" s="311"/>
      <c r="L25" s="334"/>
      <c r="M25" s="309">
        <f t="shared" si="8"/>
        <v>45860</v>
      </c>
      <c r="N25" s="310" t="str">
        <f t="shared" si="9"/>
        <v>火</v>
      </c>
      <c r="O25" s="311" t="s">
        <v>99</v>
      </c>
      <c r="P25" s="334"/>
      <c r="Q25" s="309">
        <f t="shared" si="10"/>
        <v>45891</v>
      </c>
      <c r="R25" s="310" t="str">
        <f t="shared" si="11"/>
        <v>金</v>
      </c>
      <c r="S25" s="311"/>
      <c r="T25" s="339"/>
      <c r="U25" s="309">
        <f t="shared" si="12"/>
        <v>45922</v>
      </c>
      <c r="V25" s="307" t="str">
        <f t="shared" si="13"/>
        <v>月</v>
      </c>
      <c r="W25" s="311"/>
      <c r="X25" s="336"/>
      <c r="Y25" s="309">
        <f t="shared" si="14"/>
        <v>45952</v>
      </c>
      <c r="Z25" s="304" t="str">
        <f t="shared" si="15"/>
        <v>水</v>
      </c>
      <c r="AA25" s="311"/>
      <c r="AB25" s="334"/>
      <c r="AC25" s="309">
        <f t="shared" si="16"/>
        <v>45983</v>
      </c>
      <c r="AD25" s="310" t="str">
        <f t="shared" si="17"/>
        <v>土</v>
      </c>
      <c r="AE25" s="311"/>
      <c r="AF25" s="345"/>
      <c r="AG25" s="309">
        <f t="shared" si="18"/>
        <v>46013</v>
      </c>
      <c r="AH25" s="310" t="str">
        <f t="shared" si="1"/>
        <v>月</v>
      </c>
      <c r="AI25" s="311"/>
      <c r="AJ25" s="337" t="s">
        <v>101</v>
      </c>
      <c r="AK25" s="309">
        <f t="shared" si="19"/>
        <v>46044</v>
      </c>
      <c r="AL25" s="310" t="str">
        <f t="shared" si="2"/>
        <v>木</v>
      </c>
      <c r="AM25" s="361"/>
      <c r="AN25" s="334" t="s">
        <v>137</v>
      </c>
      <c r="AO25" s="309">
        <f t="shared" si="20"/>
        <v>46075</v>
      </c>
      <c r="AP25" s="310" t="str">
        <f t="shared" si="3"/>
        <v>日</v>
      </c>
      <c r="AQ25" s="311"/>
      <c r="AR25" s="334"/>
      <c r="AS25" s="309">
        <f t="shared" si="21"/>
        <v>46103</v>
      </c>
      <c r="AT25" s="310" t="str">
        <f t="shared" si="4"/>
        <v>日</v>
      </c>
      <c r="AU25" s="311"/>
      <c r="AV25" s="339" t="s">
        <v>105</v>
      </c>
    </row>
    <row r="26" spans="1:48" ht="20.100000000000001" customHeight="1" thickTop="1" thickBot="1">
      <c r="A26" s="309">
        <f t="shared" si="5"/>
        <v>45770</v>
      </c>
      <c r="B26" s="310" t="str">
        <f t="shared" si="0"/>
        <v>水</v>
      </c>
      <c r="C26" s="311"/>
      <c r="D26" s="334"/>
      <c r="E26" s="309">
        <f t="shared" si="22"/>
        <v>45800</v>
      </c>
      <c r="F26" s="310" t="str">
        <f t="shared" si="23"/>
        <v>金</v>
      </c>
      <c r="G26" s="311"/>
      <c r="H26" s="334"/>
      <c r="I26" s="309">
        <f t="shared" si="6"/>
        <v>45831</v>
      </c>
      <c r="J26" s="310" t="str">
        <f t="shared" si="7"/>
        <v>月</v>
      </c>
      <c r="K26" s="311"/>
      <c r="L26" s="334"/>
      <c r="M26" s="309">
        <f t="shared" si="8"/>
        <v>45861</v>
      </c>
      <c r="N26" s="310" t="str">
        <f t="shared" si="9"/>
        <v>水</v>
      </c>
      <c r="O26" s="311"/>
      <c r="P26" s="334"/>
      <c r="Q26" s="309">
        <f t="shared" si="10"/>
        <v>45892</v>
      </c>
      <c r="R26" s="310" t="str">
        <f t="shared" si="11"/>
        <v>土</v>
      </c>
      <c r="S26" s="311"/>
      <c r="T26" s="339"/>
      <c r="U26" s="309">
        <f t="shared" si="12"/>
        <v>45923</v>
      </c>
      <c r="V26" s="307" t="str">
        <f t="shared" si="13"/>
        <v>火</v>
      </c>
      <c r="W26" s="311" t="s">
        <v>97</v>
      </c>
      <c r="X26" s="349"/>
      <c r="Y26" s="309">
        <f t="shared" si="14"/>
        <v>45953</v>
      </c>
      <c r="Z26" s="304" t="str">
        <f t="shared" si="15"/>
        <v>木</v>
      </c>
      <c r="AA26" s="311"/>
      <c r="AB26" s="334" t="s">
        <v>135</v>
      </c>
      <c r="AC26" s="309">
        <f t="shared" si="16"/>
        <v>45984</v>
      </c>
      <c r="AD26" s="310" t="str">
        <f t="shared" si="17"/>
        <v>日</v>
      </c>
      <c r="AE26" s="361" t="s">
        <v>15</v>
      </c>
      <c r="AF26" s="334"/>
      <c r="AG26" s="309">
        <f t="shared" si="18"/>
        <v>46014</v>
      </c>
      <c r="AH26" s="310" t="str">
        <f t="shared" si="1"/>
        <v>火</v>
      </c>
      <c r="AI26" s="311"/>
      <c r="AJ26" s="337"/>
      <c r="AK26" s="309">
        <f t="shared" si="19"/>
        <v>46045</v>
      </c>
      <c r="AL26" s="310" t="str">
        <f t="shared" si="2"/>
        <v>金</v>
      </c>
      <c r="AM26" s="361"/>
      <c r="AN26" s="345"/>
      <c r="AO26" s="309">
        <f t="shared" si="20"/>
        <v>46076</v>
      </c>
      <c r="AP26" s="310" t="str">
        <f t="shared" si="3"/>
        <v>月</v>
      </c>
      <c r="AQ26" s="311" t="s">
        <v>100</v>
      </c>
      <c r="AR26" s="334"/>
      <c r="AS26" s="309">
        <f t="shared" si="21"/>
        <v>46104</v>
      </c>
      <c r="AT26" s="310" t="str">
        <f t="shared" si="4"/>
        <v>月</v>
      </c>
      <c r="AU26" s="311"/>
      <c r="AV26" s="351"/>
    </row>
    <row r="27" spans="1:48" ht="20.100000000000001" customHeight="1" thickTop="1" thickBot="1">
      <c r="A27" s="309">
        <f t="shared" si="5"/>
        <v>45771</v>
      </c>
      <c r="B27" s="310" t="str">
        <f t="shared" si="0"/>
        <v>木</v>
      </c>
      <c r="C27" s="311"/>
      <c r="D27" s="334" t="s">
        <v>136</v>
      </c>
      <c r="E27" s="309">
        <f t="shared" si="22"/>
        <v>45801</v>
      </c>
      <c r="F27" s="310" t="str">
        <f t="shared" si="23"/>
        <v>土</v>
      </c>
      <c r="G27" s="311"/>
      <c r="H27" s="345"/>
      <c r="I27" s="309">
        <f t="shared" si="6"/>
        <v>45832</v>
      </c>
      <c r="J27" s="310" t="str">
        <f t="shared" si="7"/>
        <v>火</v>
      </c>
      <c r="K27" s="311"/>
      <c r="L27" s="334"/>
      <c r="M27" s="309">
        <f t="shared" si="8"/>
        <v>45862</v>
      </c>
      <c r="N27" s="310" t="str">
        <f t="shared" si="9"/>
        <v>木</v>
      </c>
      <c r="O27" s="311"/>
      <c r="P27" s="334"/>
      <c r="Q27" s="309">
        <f t="shared" si="10"/>
        <v>45893</v>
      </c>
      <c r="R27" s="310" t="str">
        <f t="shared" si="11"/>
        <v>日</v>
      </c>
      <c r="S27" s="311"/>
      <c r="T27" s="339"/>
      <c r="U27" s="309">
        <f t="shared" si="12"/>
        <v>45924</v>
      </c>
      <c r="V27" s="307" t="str">
        <f t="shared" si="13"/>
        <v>水</v>
      </c>
      <c r="W27" s="311"/>
      <c r="X27" s="337"/>
      <c r="Y27" s="309">
        <f t="shared" si="14"/>
        <v>45954</v>
      </c>
      <c r="Z27" s="304" t="str">
        <f t="shared" si="15"/>
        <v>金</v>
      </c>
      <c r="AA27" s="311"/>
      <c r="AB27" s="344"/>
      <c r="AC27" s="309">
        <f t="shared" si="16"/>
        <v>45985</v>
      </c>
      <c r="AD27" s="310" t="str">
        <f t="shared" si="17"/>
        <v>月</v>
      </c>
      <c r="AE27" s="311"/>
      <c r="AF27" s="342"/>
      <c r="AG27" s="309">
        <f t="shared" si="18"/>
        <v>46015</v>
      </c>
      <c r="AH27" s="310" t="str">
        <f t="shared" si="1"/>
        <v>水</v>
      </c>
      <c r="AI27" s="311"/>
      <c r="AJ27" s="337"/>
      <c r="AK27" s="309">
        <f t="shared" si="19"/>
        <v>46046</v>
      </c>
      <c r="AL27" s="310" t="str">
        <f t="shared" si="2"/>
        <v>土</v>
      </c>
      <c r="AM27" s="361"/>
      <c r="AN27" s="334"/>
      <c r="AO27" s="309">
        <f t="shared" si="20"/>
        <v>46077</v>
      </c>
      <c r="AP27" s="310" t="str">
        <f t="shared" si="3"/>
        <v>火</v>
      </c>
      <c r="AQ27" s="311"/>
      <c r="AR27" s="334"/>
      <c r="AS27" s="309">
        <f t="shared" si="21"/>
        <v>46105</v>
      </c>
      <c r="AT27" s="310" t="str">
        <f t="shared" si="4"/>
        <v>火</v>
      </c>
      <c r="AU27" s="311"/>
      <c r="AV27" s="339"/>
    </row>
    <row r="28" spans="1:48" ht="20.100000000000001" customHeight="1" thickTop="1" thickBot="1">
      <c r="A28" s="309">
        <f t="shared" si="5"/>
        <v>45772</v>
      </c>
      <c r="B28" s="310" t="str">
        <f t="shared" si="0"/>
        <v>金</v>
      </c>
      <c r="C28" s="311"/>
      <c r="D28" s="334"/>
      <c r="E28" s="309">
        <f t="shared" si="22"/>
        <v>45802</v>
      </c>
      <c r="F28" s="310" t="str">
        <f t="shared" si="23"/>
        <v>日</v>
      </c>
      <c r="G28" s="311"/>
      <c r="H28" s="334"/>
      <c r="I28" s="309">
        <f t="shared" si="6"/>
        <v>45833</v>
      </c>
      <c r="J28" s="310" t="str">
        <f t="shared" si="7"/>
        <v>水</v>
      </c>
      <c r="K28" s="311"/>
      <c r="L28" s="334"/>
      <c r="M28" s="309">
        <f t="shared" si="8"/>
        <v>45863</v>
      </c>
      <c r="N28" s="310" t="str">
        <f t="shared" si="9"/>
        <v>金</v>
      </c>
      <c r="O28" s="311"/>
      <c r="P28" s="334"/>
      <c r="Q28" s="309">
        <f t="shared" si="10"/>
        <v>45894</v>
      </c>
      <c r="R28" s="310" t="str">
        <f t="shared" si="11"/>
        <v>月</v>
      </c>
      <c r="S28" s="311"/>
      <c r="T28" s="339" t="s">
        <v>138</v>
      </c>
      <c r="U28" s="309">
        <f t="shared" si="12"/>
        <v>45925</v>
      </c>
      <c r="V28" s="307" t="str">
        <f t="shared" si="13"/>
        <v>木</v>
      </c>
      <c r="W28" s="311"/>
      <c r="X28" s="334" t="s">
        <v>134</v>
      </c>
      <c r="Y28" s="309">
        <f t="shared" si="14"/>
        <v>45955</v>
      </c>
      <c r="Z28" s="304" t="str">
        <f t="shared" si="15"/>
        <v>土</v>
      </c>
      <c r="AA28" s="311"/>
      <c r="AB28" s="334"/>
      <c r="AC28" s="309">
        <f t="shared" si="16"/>
        <v>45986</v>
      </c>
      <c r="AD28" s="310" t="str">
        <f t="shared" si="17"/>
        <v>火</v>
      </c>
      <c r="AE28" s="311"/>
      <c r="AF28" s="334"/>
      <c r="AG28" s="309">
        <f t="shared" si="18"/>
        <v>46016</v>
      </c>
      <c r="AH28" s="310" t="str">
        <f t="shared" si="1"/>
        <v>木</v>
      </c>
      <c r="AI28" s="311"/>
      <c r="AJ28" s="339"/>
      <c r="AK28" s="309">
        <f t="shared" si="19"/>
        <v>46047</v>
      </c>
      <c r="AL28" s="310" t="str">
        <f t="shared" si="2"/>
        <v>日</v>
      </c>
      <c r="AM28" s="361"/>
      <c r="AN28" s="334"/>
      <c r="AO28" s="309">
        <f t="shared" si="20"/>
        <v>46078</v>
      </c>
      <c r="AP28" s="310" t="str">
        <f t="shared" si="3"/>
        <v>水</v>
      </c>
      <c r="AQ28" s="311"/>
      <c r="AR28" s="337"/>
      <c r="AS28" s="309">
        <f t="shared" si="21"/>
        <v>46106</v>
      </c>
      <c r="AT28" s="310" t="str">
        <f t="shared" si="4"/>
        <v>水</v>
      </c>
      <c r="AU28" s="311"/>
      <c r="AV28" s="339"/>
    </row>
    <row r="29" spans="1:48" ht="20.100000000000001" customHeight="1" thickTop="1" thickBot="1">
      <c r="A29" s="309">
        <f t="shared" si="5"/>
        <v>45773</v>
      </c>
      <c r="B29" s="310" t="str">
        <f t="shared" si="0"/>
        <v>土</v>
      </c>
      <c r="C29" s="311"/>
      <c r="D29" s="334"/>
      <c r="E29" s="309">
        <f t="shared" si="22"/>
        <v>45803</v>
      </c>
      <c r="F29" s="310" t="str">
        <f t="shared" si="23"/>
        <v>月</v>
      </c>
      <c r="G29" s="311"/>
      <c r="H29" s="352"/>
      <c r="I29" s="309">
        <f t="shared" si="6"/>
        <v>45834</v>
      </c>
      <c r="J29" s="310" t="str">
        <f t="shared" si="7"/>
        <v>木</v>
      </c>
      <c r="K29" s="311"/>
      <c r="L29" s="337"/>
      <c r="M29" s="309">
        <f t="shared" si="8"/>
        <v>45864</v>
      </c>
      <c r="N29" s="310" t="str">
        <f t="shared" si="9"/>
        <v>土</v>
      </c>
      <c r="O29" s="311"/>
      <c r="P29" s="334"/>
      <c r="Q29" s="309">
        <f t="shared" si="10"/>
        <v>45895</v>
      </c>
      <c r="R29" s="310" t="str">
        <f t="shared" si="11"/>
        <v>火</v>
      </c>
      <c r="S29" s="311"/>
      <c r="T29" s="339"/>
      <c r="U29" s="309">
        <f t="shared" si="12"/>
        <v>45926</v>
      </c>
      <c r="V29" s="307" t="str">
        <f t="shared" si="13"/>
        <v>金</v>
      </c>
      <c r="W29" s="311"/>
      <c r="X29" s="334"/>
      <c r="Y29" s="309">
        <f t="shared" si="14"/>
        <v>45956</v>
      </c>
      <c r="Z29" s="304" t="str">
        <f t="shared" si="15"/>
        <v>日</v>
      </c>
      <c r="AA29" s="311"/>
      <c r="AB29" s="334"/>
      <c r="AC29" s="309">
        <f t="shared" si="16"/>
        <v>45987</v>
      </c>
      <c r="AD29" s="310" t="str">
        <f t="shared" si="17"/>
        <v>水</v>
      </c>
      <c r="AE29" s="311"/>
      <c r="AF29" s="334"/>
      <c r="AG29" s="309">
        <f t="shared" si="18"/>
        <v>46017</v>
      </c>
      <c r="AH29" s="310" t="str">
        <f t="shared" si="1"/>
        <v>金</v>
      </c>
      <c r="AI29" s="311"/>
      <c r="AJ29" s="346"/>
      <c r="AK29" s="309">
        <f t="shared" si="19"/>
        <v>46048</v>
      </c>
      <c r="AL29" s="310" t="str">
        <f t="shared" si="2"/>
        <v>月</v>
      </c>
      <c r="AM29" s="361"/>
      <c r="AN29" s="363"/>
      <c r="AO29" s="309">
        <f t="shared" si="20"/>
        <v>46079</v>
      </c>
      <c r="AP29" s="310" t="str">
        <f t="shared" si="3"/>
        <v>木</v>
      </c>
      <c r="AQ29" s="311"/>
      <c r="AR29" s="353" t="s">
        <v>137</v>
      </c>
      <c r="AS29" s="309">
        <f t="shared" si="21"/>
        <v>46107</v>
      </c>
      <c r="AT29" s="310" t="str">
        <f t="shared" si="4"/>
        <v>木</v>
      </c>
      <c r="AU29" s="311"/>
      <c r="AV29" s="339"/>
    </row>
    <row r="30" spans="1:48" ht="20.100000000000001" customHeight="1" thickTop="1" thickBot="1">
      <c r="A30" s="309">
        <f t="shared" si="5"/>
        <v>45774</v>
      </c>
      <c r="B30" s="310" t="str">
        <f t="shared" si="0"/>
        <v>日</v>
      </c>
      <c r="C30" s="311"/>
      <c r="D30" s="334"/>
      <c r="E30" s="309">
        <f t="shared" si="22"/>
        <v>45804</v>
      </c>
      <c r="F30" s="310" t="str">
        <f t="shared" si="23"/>
        <v>火</v>
      </c>
      <c r="G30" s="311"/>
      <c r="H30" s="334"/>
      <c r="I30" s="309">
        <f t="shared" si="6"/>
        <v>45835</v>
      </c>
      <c r="J30" s="310" t="str">
        <f t="shared" si="7"/>
        <v>金</v>
      </c>
      <c r="K30" s="311"/>
      <c r="L30" s="337"/>
      <c r="M30" s="309">
        <f t="shared" si="8"/>
        <v>45865</v>
      </c>
      <c r="N30" s="310" t="str">
        <f t="shared" si="9"/>
        <v>日</v>
      </c>
      <c r="O30" s="311"/>
      <c r="P30" s="334"/>
      <c r="Q30" s="309">
        <f t="shared" si="10"/>
        <v>45896</v>
      </c>
      <c r="R30" s="310" t="str">
        <f t="shared" si="11"/>
        <v>水</v>
      </c>
      <c r="S30" s="311"/>
      <c r="T30" s="339"/>
      <c r="U30" s="309">
        <f t="shared" si="12"/>
        <v>45927</v>
      </c>
      <c r="V30" s="307" t="str">
        <f t="shared" si="13"/>
        <v>土</v>
      </c>
      <c r="W30" s="311"/>
      <c r="X30" s="334"/>
      <c r="Y30" s="309">
        <f t="shared" si="14"/>
        <v>45957</v>
      </c>
      <c r="Z30" s="304" t="str">
        <f t="shared" si="15"/>
        <v>月</v>
      </c>
      <c r="AA30" s="311"/>
      <c r="AB30" s="334"/>
      <c r="AC30" s="309">
        <f t="shared" si="16"/>
        <v>45988</v>
      </c>
      <c r="AD30" s="310" t="str">
        <f t="shared" si="17"/>
        <v>木</v>
      </c>
      <c r="AE30" s="311"/>
      <c r="AF30" s="334" t="s">
        <v>137</v>
      </c>
      <c r="AG30" s="309">
        <f t="shared" si="18"/>
        <v>46018</v>
      </c>
      <c r="AH30" s="310" t="str">
        <f t="shared" si="1"/>
        <v>土</v>
      </c>
      <c r="AI30" s="311"/>
      <c r="AJ30" s="346"/>
      <c r="AK30" s="309">
        <f t="shared" si="19"/>
        <v>46049</v>
      </c>
      <c r="AL30" s="310" t="str">
        <f t="shared" si="2"/>
        <v>火</v>
      </c>
      <c r="AM30" s="361"/>
      <c r="AN30" s="334"/>
      <c r="AO30" s="309">
        <f t="shared" si="20"/>
        <v>46080</v>
      </c>
      <c r="AP30" s="310" t="str">
        <f t="shared" si="3"/>
        <v>金</v>
      </c>
      <c r="AQ30" s="311"/>
      <c r="AR30" s="314"/>
      <c r="AS30" s="309">
        <f t="shared" si="21"/>
        <v>46108</v>
      </c>
      <c r="AT30" s="310" t="str">
        <f t="shared" si="4"/>
        <v>金</v>
      </c>
      <c r="AU30" s="311"/>
      <c r="AV30" s="341" t="s">
        <v>106</v>
      </c>
    </row>
    <row r="31" spans="1:48" ht="20.100000000000001" customHeight="1" thickTop="1" thickBot="1">
      <c r="A31" s="309">
        <f t="shared" si="5"/>
        <v>45775</v>
      </c>
      <c r="B31" s="310" t="str">
        <f t="shared" si="0"/>
        <v>月</v>
      </c>
      <c r="C31" s="311"/>
      <c r="D31" s="340"/>
      <c r="E31" s="309">
        <f t="shared" si="22"/>
        <v>45805</v>
      </c>
      <c r="F31" s="310" t="str">
        <f t="shared" si="23"/>
        <v>水</v>
      </c>
      <c r="G31" s="311"/>
      <c r="H31" s="334"/>
      <c r="I31" s="309">
        <f t="shared" si="6"/>
        <v>45836</v>
      </c>
      <c r="J31" s="310" t="str">
        <f t="shared" si="7"/>
        <v>土</v>
      </c>
      <c r="K31" s="311"/>
      <c r="L31" s="337"/>
      <c r="M31" s="309">
        <f t="shared" si="8"/>
        <v>45866</v>
      </c>
      <c r="N31" s="310" t="str">
        <f t="shared" si="9"/>
        <v>月</v>
      </c>
      <c r="O31" s="311"/>
      <c r="P31" s="344"/>
      <c r="Q31" s="309">
        <f t="shared" si="10"/>
        <v>45897</v>
      </c>
      <c r="R31" s="310" t="str">
        <f t="shared" si="11"/>
        <v>木</v>
      </c>
      <c r="S31" s="311"/>
      <c r="T31" s="339" t="s">
        <v>134</v>
      </c>
      <c r="U31" s="309">
        <f t="shared" si="12"/>
        <v>45928</v>
      </c>
      <c r="V31" s="307" t="str">
        <f t="shared" si="13"/>
        <v>日</v>
      </c>
      <c r="W31" s="311"/>
      <c r="X31" s="334"/>
      <c r="Y31" s="309">
        <f t="shared" si="14"/>
        <v>45958</v>
      </c>
      <c r="Z31" s="304" t="str">
        <f t="shared" si="15"/>
        <v>火</v>
      </c>
      <c r="AA31" s="311"/>
      <c r="AB31" s="334"/>
      <c r="AC31" s="309">
        <f t="shared" si="16"/>
        <v>45989</v>
      </c>
      <c r="AD31" s="310" t="str">
        <f t="shared" si="17"/>
        <v>金</v>
      </c>
      <c r="AE31" s="311"/>
      <c r="AF31" s="334"/>
      <c r="AG31" s="309">
        <f t="shared" si="18"/>
        <v>46019</v>
      </c>
      <c r="AH31" s="310" t="str">
        <f t="shared" si="1"/>
        <v>日</v>
      </c>
      <c r="AI31" s="311"/>
      <c r="AJ31" s="337"/>
      <c r="AK31" s="309">
        <f t="shared" si="19"/>
        <v>46050</v>
      </c>
      <c r="AL31" s="310" t="str">
        <f t="shared" si="2"/>
        <v>水</v>
      </c>
      <c r="AM31" s="361"/>
      <c r="AN31" s="334"/>
      <c r="AO31" s="309">
        <f t="shared" si="20"/>
        <v>46081</v>
      </c>
      <c r="AP31" s="310" t="str">
        <f t="shared" si="3"/>
        <v>土</v>
      </c>
      <c r="AQ31" s="311"/>
      <c r="AR31" s="334"/>
      <c r="AS31" s="309">
        <f t="shared" si="21"/>
        <v>46109</v>
      </c>
      <c r="AT31" s="310" t="str">
        <f t="shared" si="4"/>
        <v>土</v>
      </c>
      <c r="AU31" s="311"/>
      <c r="AV31" s="341"/>
    </row>
    <row r="32" spans="1:48" ht="20.100000000000001" customHeight="1" thickTop="1" thickBot="1">
      <c r="A32" s="309">
        <f t="shared" si="5"/>
        <v>45776</v>
      </c>
      <c r="B32" s="310" t="str">
        <f t="shared" si="0"/>
        <v>火</v>
      </c>
      <c r="C32" s="311" t="s">
        <v>16</v>
      </c>
      <c r="D32" s="334"/>
      <c r="E32" s="309">
        <f t="shared" si="22"/>
        <v>45806</v>
      </c>
      <c r="F32" s="310" t="str">
        <f t="shared" si="23"/>
        <v>木</v>
      </c>
      <c r="G32" s="311"/>
      <c r="H32" s="334" t="s">
        <v>135</v>
      </c>
      <c r="I32" s="309">
        <f t="shared" si="6"/>
        <v>45837</v>
      </c>
      <c r="J32" s="310" t="str">
        <f t="shared" si="7"/>
        <v>日</v>
      </c>
      <c r="K32" s="311"/>
      <c r="L32" s="334"/>
      <c r="M32" s="309">
        <f t="shared" si="8"/>
        <v>45867</v>
      </c>
      <c r="N32" s="310" t="str">
        <f t="shared" si="9"/>
        <v>火</v>
      </c>
      <c r="O32" s="311"/>
      <c r="P32" s="334"/>
      <c r="Q32" s="309">
        <f t="shared" si="10"/>
        <v>45898</v>
      </c>
      <c r="R32" s="310" t="str">
        <f t="shared" si="11"/>
        <v>金</v>
      </c>
      <c r="S32" s="311"/>
      <c r="T32" s="339" t="s">
        <v>106</v>
      </c>
      <c r="U32" s="309">
        <f t="shared" si="12"/>
        <v>45929</v>
      </c>
      <c r="V32" s="307" t="str">
        <f t="shared" si="13"/>
        <v>月</v>
      </c>
      <c r="W32" s="311"/>
      <c r="X32" s="334"/>
      <c r="Y32" s="309">
        <f t="shared" si="14"/>
        <v>45959</v>
      </c>
      <c r="Z32" s="304" t="str">
        <f t="shared" si="15"/>
        <v>水</v>
      </c>
      <c r="AA32" s="311"/>
      <c r="AB32" s="334"/>
      <c r="AC32" s="309">
        <f t="shared" si="16"/>
        <v>45990</v>
      </c>
      <c r="AD32" s="310" t="str">
        <f t="shared" si="17"/>
        <v>土</v>
      </c>
      <c r="AE32" s="311"/>
      <c r="AF32" s="334"/>
      <c r="AG32" s="309">
        <f t="shared" si="18"/>
        <v>46020</v>
      </c>
      <c r="AH32" s="310" t="str">
        <f t="shared" si="1"/>
        <v>月</v>
      </c>
      <c r="AI32" s="311" t="s">
        <v>102</v>
      </c>
      <c r="AJ32" s="346"/>
      <c r="AK32" s="309">
        <f t="shared" si="19"/>
        <v>46051</v>
      </c>
      <c r="AL32" s="310" t="str">
        <f t="shared" si="2"/>
        <v>木</v>
      </c>
      <c r="AM32" s="361"/>
      <c r="AN32" s="353" t="s">
        <v>136</v>
      </c>
      <c r="AO32" s="309"/>
      <c r="AP32" s="310"/>
      <c r="AQ32" s="311"/>
      <c r="AR32" s="314"/>
      <c r="AS32" s="309">
        <f t="shared" si="21"/>
        <v>46110</v>
      </c>
      <c r="AT32" s="310" t="str">
        <f t="shared" si="4"/>
        <v>日</v>
      </c>
      <c r="AU32" s="311"/>
      <c r="AV32" s="341"/>
    </row>
    <row r="33" spans="1:48" ht="20.100000000000001" customHeight="1" thickTop="1">
      <c r="A33" s="309">
        <f t="shared" si="5"/>
        <v>45777</v>
      </c>
      <c r="B33" s="310" t="str">
        <f t="shared" si="0"/>
        <v>水</v>
      </c>
      <c r="C33" s="311"/>
      <c r="D33" s="334"/>
      <c r="E33" s="309">
        <f t="shared" si="22"/>
        <v>45807</v>
      </c>
      <c r="F33" s="310" t="str">
        <f t="shared" si="23"/>
        <v>金</v>
      </c>
      <c r="G33" s="311"/>
      <c r="H33" s="334"/>
      <c r="I33" s="309">
        <f t="shared" si="6"/>
        <v>45838</v>
      </c>
      <c r="J33" s="310" t="str">
        <f t="shared" si="7"/>
        <v>月</v>
      </c>
      <c r="K33" s="311"/>
      <c r="L33" s="334"/>
      <c r="M33" s="309">
        <f t="shared" si="8"/>
        <v>45868</v>
      </c>
      <c r="N33" s="310" t="str">
        <f t="shared" si="9"/>
        <v>水</v>
      </c>
      <c r="O33" s="311"/>
      <c r="P33" s="334"/>
      <c r="Q33" s="309">
        <f t="shared" si="10"/>
        <v>45899</v>
      </c>
      <c r="R33" s="310" t="str">
        <f t="shared" si="11"/>
        <v>土</v>
      </c>
      <c r="S33" s="311"/>
      <c r="T33" s="354"/>
      <c r="U33" s="309">
        <f t="shared" si="12"/>
        <v>45930</v>
      </c>
      <c r="V33" s="307" t="str">
        <f t="shared" si="13"/>
        <v>火</v>
      </c>
      <c r="W33" s="311"/>
      <c r="X33" s="334"/>
      <c r="Y33" s="309">
        <f t="shared" si="14"/>
        <v>45960</v>
      </c>
      <c r="Z33" s="304" t="str">
        <f t="shared" si="15"/>
        <v>木</v>
      </c>
      <c r="AA33" s="311"/>
      <c r="AB33" s="334" t="s">
        <v>142</v>
      </c>
      <c r="AC33" s="309">
        <f t="shared" si="16"/>
        <v>45991</v>
      </c>
      <c r="AD33" s="310" t="str">
        <f t="shared" si="17"/>
        <v>日</v>
      </c>
      <c r="AE33" s="311"/>
      <c r="AF33" s="334"/>
      <c r="AG33" s="309">
        <f t="shared" si="18"/>
        <v>46021</v>
      </c>
      <c r="AH33" s="310" t="str">
        <f t="shared" si="1"/>
        <v>火</v>
      </c>
      <c r="AI33" s="311" t="s">
        <v>103</v>
      </c>
      <c r="AJ33" s="346"/>
      <c r="AK33" s="309">
        <f t="shared" si="19"/>
        <v>46052</v>
      </c>
      <c r="AL33" s="310" t="str">
        <f t="shared" si="2"/>
        <v>金</v>
      </c>
      <c r="AM33" s="361"/>
      <c r="AN33" s="314"/>
      <c r="AO33" s="309"/>
      <c r="AP33" s="310"/>
      <c r="AQ33" s="311"/>
      <c r="AR33" s="293"/>
      <c r="AS33" s="309">
        <f t="shared" si="21"/>
        <v>46111</v>
      </c>
      <c r="AT33" s="310" t="str">
        <f t="shared" si="4"/>
        <v>月</v>
      </c>
      <c r="AU33" s="311"/>
      <c r="AV33" s="355"/>
    </row>
    <row r="34" spans="1:48" ht="20.100000000000001" customHeight="1" thickBot="1">
      <c r="A34" s="309"/>
      <c r="B34" s="310"/>
      <c r="C34" s="311"/>
      <c r="D34" s="296"/>
      <c r="E34" s="309">
        <f t="shared" si="22"/>
        <v>45808</v>
      </c>
      <c r="F34" s="310" t="str">
        <f t="shared" si="23"/>
        <v>土</v>
      </c>
      <c r="G34" s="311"/>
      <c r="H34" s="356"/>
      <c r="I34" s="309"/>
      <c r="J34" s="310"/>
      <c r="K34" s="311"/>
      <c r="L34" s="312"/>
      <c r="M34" s="309">
        <f t="shared" si="8"/>
        <v>45869</v>
      </c>
      <c r="N34" s="310" t="str">
        <f t="shared" si="9"/>
        <v>木</v>
      </c>
      <c r="O34" s="311"/>
      <c r="P34" s="357"/>
      <c r="Q34" s="309">
        <f t="shared" si="10"/>
        <v>45900</v>
      </c>
      <c r="R34" s="310" t="str">
        <f t="shared" si="11"/>
        <v>日</v>
      </c>
      <c r="S34" s="311"/>
      <c r="T34" s="358"/>
      <c r="U34" s="309"/>
      <c r="V34" s="310"/>
      <c r="W34" s="311"/>
      <c r="X34" s="315"/>
      <c r="Y34" s="309">
        <f t="shared" si="14"/>
        <v>45961</v>
      </c>
      <c r="Z34" s="304" t="str">
        <f t="shared" si="15"/>
        <v>金</v>
      </c>
      <c r="AA34" s="311"/>
      <c r="AB34" s="357"/>
      <c r="AC34" s="309"/>
      <c r="AD34" s="310"/>
      <c r="AE34" s="311"/>
      <c r="AF34" s="295"/>
      <c r="AG34" s="309">
        <f t="shared" si="18"/>
        <v>46022</v>
      </c>
      <c r="AH34" s="310" t="str">
        <f t="shared" si="1"/>
        <v>水</v>
      </c>
      <c r="AI34" s="311" t="s">
        <v>104</v>
      </c>
      <c r="AJ34" s="359"/>
      <c r="AK34" s="309">
        <f t="shared" si="19"/>
        <v>46053</v>
      </c>
      <c r="AL34" s="310" t="str">
        <f t="shared" si="2"/>
        <v>土</v>
      </c>
      <c r="AM34" s="361"/>
      <c r="AN34" s="356"/>
      <c r="AO34" s="309"/>
      <c r="AP34" s="310"/>
      <c r="AQ34" s="311"/>
      <c r="AR34" s="294"/>
      <c r="AS34" s="309">
        <f t="shared" si="21"/>
        <v>46112</v>
      </c>
      <c r="AT34" s="310" t="str">
        <f t="shared" si="4"/>
        <v>火</v>
      </c>
      <c r="AU34" s="311"/>
      <c r="AV34" s="360"/>
    </row>
    <row r="35" spans="1:48" ht="20.100000000000001" customHeight="1" thickBot="1">
      <c r="A35" s="291"/>
      <c r="B35" s="292"/>
      <c r="C35" s="292"/>
      <c r="D35" s="297"/>
      <c r="E35" s="291"/>
      <c r="F35" s="292"/>
      <c r="G35" s="292"/>
      <c r="H35" s="292"/>
      <c r="I35" s="291"/>
      <c r="J35" s="292"/>
      <c r="K35" s="292"/>
      <c r="L35" s="292"/>
      <c r="M35" s="291"/>
      <c r="N35" s="292"/>
      <c r="O35" s="292"/>
      <c r="P35" s="292"/>
      <c r="Q35" s="291"/>
      <c r="R35" s="292"/>
      <c r="S35" s="292"/>
      <c r="T35" s="292"/>
      <c r="U35" s="291"/>
      <c r="V35" s="292"/>
      <c r="W35" s="292"/>
      <c r="X35" s="292"/>
      <c r="Y35" s="291"/>
      <c r="Z35" s="292"/>
      <c r="AA35" s="292"/>
      <c r="AB35" s="292"/>
      <c r="AC35" s="291"/>
      <c r="AD35" s="292"/>
      <c r="AE35" s="292"/>
      <c r="AF35" s="292"/>
      <c r="AG35" s="291"/>
      <c r="AH35" s="292"/>
      <c r="AI35" s="292"/>
      <c r="AJ35" s="292"/>
      <c r="AK35" s="291"/>
      <c r="AL35" s="292"/>
      <c r="AM35" s="292"/>
      <c r="AN35" s="292"/>
      <c r="AO35" s="291"/>
      <c r="AP35" s="292"/>
      <c r="AQ35" s="292"/>
      <c r="AR35" s="292"/>
      <c r="AS35" s="291"/>
      <c r="AT35" s="292"/>
      <c r="AU35" s="292"/>
      <c r="AV35" s="292"/>
    </row>
    <row r="36" spans="1:48" ht="18" customHeight="1"/>
    <row r="37" spans="1:48" ht="18" customHeight="1"/>
  </sheetData>
  <mergeCells count="16">
    <mergeCell ref="U1:W1"/>
    <mergeCell ref="M2:P2"/>
    <mergeCell ref="E1:H1"/>
    <mergeCell ref="A2:D2"/>
    <mergeCell ref="E2:H2"/>
    <mergeCell ref="I2:L2"/>
    <mergeCell ref="I1:N1"/>
    <mergeCell ref="Q1:S1"/>
    <mergeCell ref="AO2:AR2"/>
    <mergeCell ref="AS2:AV2"/>
    <mergeCell ref="Q2:T2"/>
    <mergeCell ref="U2:X2"/>
    <mergeCell ref="Y2:AB2"/>
    <mergeCell ref="AC2:AF2"/>
    <mergeCell ref="AG2:AJ2"/>
    <mergeCell ref="AK2:AN2"/>
  </mergeCells>
  <phoneticPr fontId="1"/>
  <conditionalFormatting sqref="A4:D33">
    <cfRule type="expression" dxfId="119" priority="25">
      <formula>($C4)&lt;&gt;""</formula>
    </cfRule>
    <cfRule type="expression" dxfId="118" priority="26">
      <formula>($B4)="土"</formula>
    </cfRule>
    <cfRule type="expression" dxfId="117" priority="27">
      <formula>($B4)="日"</formula>
    </cfRule>
  </conditionalFormatting>
  <conditionalFormatting sqref="E4:H34">
    <cfRule type="expression" dxfId="116" priority="22">
      <formula>($G4)&lt;&gt;""</formula>
    </cfRule>
    <cfRule type="expression" dxfId="115" priority="23">
      <formula>($F4)="土"</formula>
    </cfRule>
    <cfRule type="expression" dxfId="114" priority="24">
      <formula>($F4)="日"</formula>
    </cfRule>
  </conditionalFormatting>
  <conditionalFormatting sqref="I4:L33">
    <cfRule type="expression" dxfId="113" priority="19">
      <formula>($K4)&lt;&gt;""</formula>
    </cfRule>
    <cfRule type="expression" dxfId="112" priority="20">
      <formula>($J4)="土"</formula>
    </cfRule>
    <cfRule type="expression" dxfId="111" priority="21">
      <formula>($J4)="日"</formula>
    </cfRule>
  </conditionalFormatting>
  <conditionalFormatting sqref="M4:P34">
    <cfRule type="expression" dxfId="110" priority="17">
      <formula>($N4)="土"</formula>
    </cfRule>
    <cfRule type="expression" dxfId="109" priority="18">
      <formula>($N4)="日"</formula>
    </cfRule>
    <cfRule type="expression" dxfId="108" priority="16">
      <formula>($O4)&lt;&gt;""</formula>
    </cfRule>
  </conditionalFormatting>
  <conditionalFormatting sqref="Q4:T34">
    <cfRule type="expression" dxfId="107" priority="13">
      <formula>($S4)&lt;&gt;""</formula>
    </cfRule>
    <cfRule type="expression" dxfId="106" priority="14">
      <formula>($R4)="土"</formula>
    </cfRule>
    <cfRule type="expression" dxfId="105" priority="15">
      <formula>($R4)="日"</formula>
    </cfRule>
  </conditionalFormatting>
  <conditionalFormatting sqref="U4:X33">
    <cfRule type="expression" dxfId="104" priority="10">
      <formula>($W4)&lt;&gt;""</formula>
    </cfRule>
    <cfRule type="expression" dxfId="103" priority="11">
      <formula>($V4)="土"</formula>
    </cfRule>
    <cfRule type="expression" dxfId="102" priority="12">
      <formula>($V4)="日"</formula>
    </cfRule>
  </conditionalFormatting>
  <conditionalFormatting sqref="Y4:AB34">
    <cfRule type="expression" dxfId="101" priority="7">
      <formula>($AA4)&lt;&gt;""</formula>
    </cfRule>
    <cfRule type="expression" dxfId="100" priority="8">
      <formula>($Z4)="土"</formula>
    </cfRule>
    <cfRule type="expression" dxfId="99" priority="9">
      <formula>($Z4)="日"</formula>
    </cfRule>
  </conditionalFormatting>
  <conditionalFormatting sqref="AC4:AF33">
    <cfRule type="expression" dxfId="98" priority="4">
      <formula>($AE4)&lt;&gt;""</formula>
    </cfRule>
    <cfRule type="expression" dxfId="97" priority="5">
      <formula>($AD4)="土"</formula>
    </cfRule>
    <cfRule type="expression" dxfId="96" priority="6">
      <formula>($AD4)="日"</formula>
    </cfRule>
  </conditionalFormatting>
  <conditionalFormatting sqref="AG4:AJ34">
    <cfRule type="expression" dxfId="95" priority="1">
      <formula>($AI4)&lt;&gt;""</formula>
    </cfRule>
    <cfRule type="expression" dxfId="94" priority="2">
      <formula>($AH4)="土"</formula>
    </cfRule>
    <cfRule type="expression" dxfId="93" priority="3">
      <formula>($AH4)="日"</formula>
    </cfRule>
  </conditionalFormatting>
  <conditionalFormatting sqref="AK4:AN34">
    <cfRule type="expression" dxfId="92" priority="34">
      <formula>($AM4)&lt;&gt;""</formula>
    </cfRule>
    <cfRule type="expression" dxfId="91" priority="35">
      <formula>($AL4)="土"</formula>
    </cfRule>
    <cfRule type="expression" dxfId="90" priority="36">
      <formula>($AL4)="日"</formula>
    </cfRule>
  </conditionalFormatting>
  <conditionalFormatting sqref="AO4:AR32">
    <cfRule type="expression" dxfId="89" priority="31">
      <formula>($AQ4)&lt;&gt;""</formula>
    </cfRule>
    <cfRule type="expression" dxfId="88" priority="32">
      <formula>($AP4)="土"</formula>
    </cfRule>
    <cfRule type="expression" dxfId="87" priority="33">
      <formula>($AP4)="日"</formula>
    </cfRule>
  </conditionalFormatting>
  <conditionalFormatting sqref="AS4:AV34">
    <cfRule type="expression" dxfId="86" priority="28">
      <formula>($AU4)&lt;&gt;""</formula>
    </cfRule>
    <cfRule type="expression" dxfId="85" priority="29">
      <formula>($AT4)="土"</formula>
    </cfRule>
    <cfRule type="expression" dxfId="84" priority="30">
      <formula>($AT4)="日"</formula>
    </cfRule>
  </conditionalFormatting>
  <printOptions horizontalCentered="1" verticalCentered="1"/>
  <pageMargins left="0.19685039370078741" right="0.19685039370078741" top="0.23622047244094491" bottom="0.23622047244094491" header="0.19685039370078741" footer="0.19685039370078741"/>
  <pageSetup paperSize="8" scale="90" fitToWidth="6" orientation="landscape" horizontalDpi="300" verticalDpi="300" r:id="rId1"/>
  <headerFooter alignWithMargins="0"/>
  <colBreaks count="5" manualBreakCount="5">
    <brk id="8" max="1048575" man="1"/>
    <brk id="16" max="1048575" man="1"/>
    <brk id="24" max="1048575" man="1"/>
    <brk id="32" max="1048575" man="1"/>
    <brk id="40"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tabColor indexed="10"/>
    <pageSetUpPr fitToPage="1"/>
  </sheetPr>
  <dimension ref="A1:AR46"/>
  <sheetViews>
    <sheetView showZeros="0" zoomScaleNormal="100" zoomScaleSheetLayoutView="100" workbookViewId="0"/>
  </sheetViews>
  <sheetFormatPr defaultRowHeight="13.2"/>
  <cols>
    <col min="1" max="1" width="5.44140625" style="8" customWidth="1"/>
    <col min="2" max="2" width="5.44140625" style="98" customWidth="1"/>
    <col min="3" max="8" width="5.44140625" style="6" customWidth="1"/>
    <col min="9" max="9" width="5.44140625" style="233" customWidth="1"/>
    <col min="10" max="16" width="5.44140625" style="99" customWidth="1"/>
    <col min="17" max="19" width="5.44140625" style="6" customWidth="1"/>
    <col min="20" max="20" width="5.109375" customWidth="1"/>
    <col min="21" max="21" width="3" hidden="1" customWidth="1"/>
    <col min="22" max="22" width="3.6640625" hidden="1" customWidth="1"/>
    <col min="23" max="23" width="2.33203125" hidden="1" customWidth="1"/>
    <col min="24" max="24" width="3.44140625" hidden="1" customWidth="1"/>
    <col min="25" max="25" width="3.6640625" hidden="1" customWidth="1"/>
    <col min="26" max="44" width="3" hidden="1" customWidth="1"/>
  </cols>
  <sheetData>
    <row r="1" spans="1:44" s="15" customFormat="1" ht="41.25" customHeight="1" thickBot="1">
      <c r="A1" s="8"/>
      <c r="B1" s="9"/>
      <c r="C1" s="391">
        <f>+年間行事!A4</f>
        <v>45748</v>
      </c>
      <c r="D1" s="391"/>
      <c r="E1" s="391"/>
      <c r="F1" s="391"/>
      <c r="G1" s="391"/>
      <c r="H1" s="10" t="s">
        <v>17</v>
      </c>
      <c r="I1" s="229"/>
      <c r="J1" s="11"/>
      <c r="K1" s="11"/>
      <c r="L1" s="11"/>
      <c r="M1" s="11"/>
      <c r="N1" s="12"/>
      <c r="O1" s="13">
        <f>年間行事!$Q$1</f>
        <v>7</v>
      </c>
      <c r="P1" s="13" t="s">
        <v>2</v>
      </c>
      <c r="Q1" s="14">
        <f>年間行事!$U$1</f>
        <v>1</v>
      </c>
      <c r="R1" s="14" t="s">
        <v>3</v>
      </c>
      <c r="U1" s="16"/>
      <c r="V1" s="17"/>
      <c r="W1" s="17"/>
      <c r="X1" s="17"/>
      <c r="Y1" s="17"/>
      <c r="Z1" s="18"/>
      <c r="AA1" s="19">
        <v>1</v>
      </c>
      <c r="AB1" s="20">
        <v>2</v>
      </c>
      <c r="AC1" s="20">
        <v>3</v>
      </c>
      <c r="AD1" s="21">
        <v>1</v>
      </c>
      <c r="AE1" s="21">
        <v>2</v>
      </c>
      <c r="AF1" s="21">
        <v>3</v>
      </c>
      <c r="AG1" s="20">
        <v>1</v>
      </c>
      <c r="AH1" s="20">
        <v>2</v>
      </c>
      <c r="AI1" s="20">
        <v>3</v>
      </c>
      <c r="AJ1" s="21">
        <v>1</v>
      </c>
      <c r="AK1" s="21">
        <v>2</v>
      </c>
      <c r="AL1" s="21">
        <v>3</v>
      </c>
      <c r="AM1" s="20">
        <v>1</v>
      </c>
      <c r="AN1" s="20">
        <v>2</v>
      </c>
      <c r="AO1" s="20">
        <v>3</v>
      </c>
      <c r="AP1" s="21">
        <v>1</v>
      </c>
      <c r="AQ1" s="21">
        <v>2</v>
      </c>
      <c r="AR1" s="22">
        <v>3</v>
      </c>
    </row>
    <row r="2" spans="1:44" ht="18" customHeight="1" thickBot="1">
      <c r="A2" s="23"/>
      <c r="B2" s="24"/>
      <c r="C2" s="25">
        <v>1</v>
      </c>
      <c r="D2" s="26">
        <v>2</v>
      </c>
      <c r="E2" s="26">
        <v>3</v>
      </c>
      <c r="F2" s="26">
        <v>4</v>
      </c>
      <c r="G2" s="26">
        <v>5</v>
      </c>
      <c r="H2" s="27">
        <v>6</v>
      </c>
      <c r="I2" s="427" t="s">
        <v>18</v>
      </c>
      <c r="J2" s="428"/>
      <c r="K2" s="428"/>
      <c r="L2" s="428"/>
      <c r="M2" s="428"/>
      <c r="N2" s="429"/>
      <c r="O2" s="429"/>
      <c r="P2" s="430"/>
      <c r="Q2" s="424" t="s">
        <v>19</v>
      </c>
      <c r="R2" s="425"/>
      <c r="S2" s="426"/>
    </row>
    <row r="3" spans="1:44" ht="18" customHeight="1" thickTop="1">
      <c r="A3" s="28">
        <f>年間行事!A4</f>
        <v>45748</v>
      </c>
      <c r="B3" s="29" t="str">
        <f>年間行事!B4</f>
        <v>火</v>
      </c>
      <c r="C3" s="30"/>
      <c r="D3" s="31"/>
      <c r="E3" s="31"/>
      <c r="F3" s="31"/>
      <c r="G3" s="31"/>
      <c r="H3" s="32"/>
      <c r="I3" s="434" t="str">
        <f>+年間行事!C4&amp;年間行事!D4</f>
        <v/>
      </c>
      <c r="J3" s="435"/>
      <c r="K3" s="435"/>
      <c r="L3" s="435"/>
      <c r="M3" s="435"/>
      <c r="N3" s="436"/>
      <c r="O3" s="436"/>
      <c r="P3" s="437"/>
      <c r="Q3" s="431"/>
      <c r="R3" s="432"/>
      <c r="S3" s="433"/>
      <c r="U3" s="16">
        <f t="shared" ref="U3:U33" si="0">IF(ISERROR(HLOOKUP(C3,$B$36:$R$36,1,0)),LEN(C3),"")</f>
        <v>0</v>
      </c>
      <c r="V3" s="17">
        <f t="shared" ref="V3:V33" si="1">IF(ISERROR(HLOOKUP(D3,$B$36:$R$36,1,0)),LEN(D3),"")</f>
        <v>0</v>
      </c>
      <c r="W3" s="17">
        <f t="shared" ref="W3:W33" si="2">IF(ISERROR(HLOOKUP(E3,$B$36:$R$36,1,0)),LEN(E3),"")</f>
        <v>0</v>
      </c>
      <c r="X3" s="17">
        <f t="shared" ref="X3:X33" si="3">IF(ISERROR(HLOOKUP(F3,$B$36:$R$36,1,0)),LEN(F3),"")</f>
        <v>0</v>
      </c>
      <c r="Y3" s="17">
        <f t="shared" ref="Y3:Y33" si="4">IF(ISERROR(HLOOKUP(G3,$B$36:$R$36,1,0)),LEN(G3),"")</f>
        <v>0</v>
      </c>
      <c r="Z3" s="18">
        <f t="shared" ref="Z3:Z33" si="5">IF(ISERROR(HLOOKUP(H3,$B$36:$R$36,1,0)),LEN(H3),"")</f>
        <v>0</v>
      </c>
      <c r="AA3" s="33" t="str">
        <f t="shared" ref="AA3:AC33" si="6">IF($U3="","",MID($C3,AA$1,1)&amp;$U3)</f>
        <v>0</v>
      </c>
      <c r="AB3" s="34" t="str">
        <f t="shared" si="6"/>
        <v>0</v>
      </c>
      <c r="AC3" s="34" t="str">
        <f t="shared" si="6"/>
        <v>0</v>
      </c>
      <c r="AD3" s="34" t="str">
        <f t="shared" ref="AD3:AF33" si="7">IF($V3="","",MID($D3,AD$1,1)&amp;$V3)</f>
        <v>0</v>
      </c>
      <c r="AE3" s="34" t="str">
        <f t="shared" si="7"/>
        <v>0</v>
      </c>
      <c r="AF3" s="34" t="str">
        <f t="shared" si="7"/>
        <v>0</v>
      </c>
      <c r="AG3" s="34" t="str">
        <f t="shared" ref="AG3:AI33" si="8">IF($W3="","",MID($E3,AG$1,1)&amp;$W3)</f>
        <v>0</v>
      </c>
      <c r="AH3" s="34" t="str">
        <f t="shared" si="8"/>
        <v>0</v>
      </c>
      <c r="AI3" s="34" t="str">
        <f t="shared" si="8"/>
        <v>0</v>
      </c>
      <c r="AJ3" s="34" t="str">
        <f t="shared" ref="AJ3:AL33" si="9">IF($X3="","",MID($F3,AJ$1,1)&amp;$X3)</f>
        <v>0</v>
      </c>
      <c r="AK3" s="34" t="str">
        <f t="shared" si="9"/>
        <v>0</v>
      </c>
      <c r="AL3" s="34" t="str">
        <f t="shared" si="9"/>
        <v>0</v>
      </c>
      <c r="AM3" s="34" t="str">
        <f t="shared" ref="AM3:AO33" si="10">IF($Y3="","",MID($G3,AM$1,1)&amp;$Y3)</f>
        <v>0</v>
      </c>
      <c r="AN3" s="34" t="str">
        <f t="shared" si="10"/>
        <v>0</v>
      </c>
      <c r="AO3" s="34" t="str">
        <f t="shared" si="10"/>
        <v>0</v>
      </c>
      <c r="AP3" s="34" t="str">
        <f t="shared" ref="AP3:AR33" si="11">IF($Z3="","",MID($H3,AP$1,1)&amp;$Z3)</f>
        <v>0</v>
      </c>
      <c r="AQ3" s="34" t="str">
        <f t="shared" si="11"/>
        <v>0</v>
      </c>
      <c r="AR3" s="35" t="str">
        <f t="shared" si="11"/>
        <v>0</v>
      </c>
    </row>
    <row r="4" spans="1:44" ht="18" customHeight="1">
      <c r="A4" s="28">
        <f>年間行事!A5</f>
        <v>45749</v>
      </c>
      <c r="B4" s="29" t="str">
        <f>年間行事!B5</f>
        <v>水</v>
      </c>
      <c r="C4" s="36"/>
      <c r="D4" s="37"/>
      <c r="E4" s="37"/>
      <c r="F4" s="37"/>
      <c r="G4" s="37"/>
      <c r="H4" s="38"/>
      <c r="I4" s="386" t="str">
        <f>+年間行事!C5&amp;年間行事!D5</f>
        <v/>
      </c>
      <c r="J4" s="387"/>
      <c r="K4" s="387"/>
      <c r="L4" s="387"/>
      <c r="M4" s="387"/>
      <c r="N4" s="387"/>
      <c r="O4" s="387"/>
      <c r="P4" s="388"/>
      <c r="Q4" s="415"/>
      <c r="R4" s="416"/>
      <c r="S4" s="417"/>
      <c r="U4" s="39">
        <f t="shared" si="0"/>
        <v>0</v>
      </c>
      <c r="V4" s="40">
        <f t="shared" si="1"/>
        <v>0</v>
      </c>
      <c r="W4" s="40">
        <f t="shared" si="2"/>
        <v>0</v>
      </c>
      <c r="X4" s="40">
        <f t="shared" si="3"/>
        <v>0</v>
      </c>
      <c r="Y4" s="40">
        <f t="shared" si="4"/>
        <v>0</v>
      </c>
      <c r="Z4" s="41">
        <f t="shared" si="5"/>
        <v>0</v>
      </c>
      <c r="AA4" s="42" t="str">
        <f t="shared" si="6"/>
        <v>0</v>
      </c>
      <c r="AB4" s="43" t="str">
        <f t="shared" si="6"/>
        <v>0</v>
      </c>
      <c r="AC4" s="43" t="str">
        <f t="shared" si="6"/>
        <v>0</v>
      </c>
      <c r="AD4" s="43" t="str">
        <f t="shared" si="7"/>
        <v>0</v>
      </c>
      <c r="AE4" s="43" t="str">
        <f t="shared" si="7"/>
        <v>0</v>
      </c>
      <c r="AF4" s="43" t="str">
        <f t="shared" si="7"/>
        <v>0</v>
      </c>
      <c r="AG4" s="43" t="str">
        <f t="shared" si="8"/>
        <v>0</v>
      </c>
      <c r="AH4" s="43" t="str">
        <f t="shared" si="8"/>
        <v>0</v>
      </c>
      <c r="AI4" s="43" t="str">
        <f t="shared" si="8"/>
        <v>0</v>
      </c>
      <c r="AJ4" s="43" t="str">
        <f t="shared" si="9"/>
        <v>0</v>
      </c>
      <c r="AK4" s="43" t="str">
        <f t="shared" si="9"/>
        <v>0</v>
      </c>
      <c r="AL4" s="43" t="str">
        <f t="shared" si="9"/>
        <v>0</v>
      </c>
      <c r="AM4" s="43" t="str">
        <f t="shared" si="10"/>
        <v>0</v>
      </c>
      <c r="AN4" s="43" t="str">
        <f t="shared" si="10"/>
        <v>0</v>
      </c>
      <c r="AO4" s="43" t="str">
        <f t="shared" si="10"/>
        <v>0</v>
      </c>
      <c r="AP4" s="43" t="str">
        <f t="shared" si="11"/>
        <v>0</v>
      </c>
      <c r="AQ4" s="43" t="str">
        <f t="shared" si="11"/>
        <v>0</v>
      </c>
      <c r="AR4" s="44" t="str">
        <f t="shared" si="11"/>
        <v>0</v>
      </c>
    </row>
    <row r="5" spans="1:44" ht="18" customHeight="1">
      <c r="A5" s="28">
        <f>年間行事!A6</f>
        <v>45750</v>
      </c>
      <c r="B5" s="29"/>
      <c r="C5" s="36"/>
      <c r="D5" s="37"/>
      <c r="E5" s="37"/>
      <c r="F5" s="37"/>
      <c r="G5" s="37"/>
      <c r="H5" s="38"/>
      <c r="I5" s="386" t="str">
        <f>+年間行事!C6&amp;年間行事!D6</f>
        <v/>
      </c>
      <c r="J5" s="387"/>
      <c r="K5" s="387"/>
      <c r="L5" s="387"/>
      <c r="M5" s="387"/>
      <c r="N5" s="387"/>
      <c r="O5" s="387"/>
      <c r="P5" s="388"/>
      <c r="Q5" s="415"/>
      <c r="R5" s="416"/>
      <c r="S5" s="417"/>
      <c r="U5" s="39">
        <f t="shared" si="0"/>
        <v>0</v>
      </c>
      <c r="V5" s="40">
        <f t="shared" si="1"/>
        <v>0</v>
      </c>
      <c r="W5" s="40">
        <f t="shared" si="2"/>
        <v>0</v>
      </c>
      <c r="X5" s="40">
        <f t="shared" si="3"/>
        <v>0</v>
      </c>
      <c r="Y5" s="40">
        <f t="shared" si="4"/>
        <v>0</v>
      </c>
      <c r="Z5" s="41">
        <f t="shared" si="5"/>
        <v>0</v>
      </c>
      <c r="AA5" s="42" t="str">
        <f t="shared" si="6"/>
        <v>0</v>
      </c>
      <c r="AB5" s="43" t="str">
        <f t="shared" si="6"/>
        <v>0</v>
      </c>
      <c r="AC5" s="43" t="str">
        <f t="shared" si="6"/>
        <v>0</v>
      </c>
      <c r="AD5" s="43" t="str">
        <f t="shared" si="7"/>
        <v>0</v>
      </c>
      <c r="AE5" s="43" t="str">
        <f t="shared" si="7"/>
        <v>0</v>
      </c>
      <c r="AF5" s="43" t="str">
        <f t="shared" si="7"/>
        <v>0</v>
      </c>
      <c r="AG5" s="43" t="str">
        <f t="shared" si="8"/>
        <v>0</v>
      </c>
      <c r="AH5" s="43" t="str">
        <f t="shared" si="8"/>
        <v>0</v>
      </c>
      <c r="AI5" s="43" t="str">
        <f t="shared" si="8"/>
        <v>0</v>
      </c>
      <c r="AJ5" s="43" t="str">
        <f t="shared" si="9"/>
        <v>0</v>
      </c>
      <c r="AK5" s="43" t="str">
        <f t="shared" si="9"/>
        <v>0</v>
      </c>
      <c r="AL5" s="43" t="str">
        <f t="shared" si="9"/>
        <v>0</v>
      </c>
      <c r="AM5" s="43" t="str">
        <f t="shared" si="10"/>
        <v>0</v>
      </c>
      <c r="AN5" s="43" t="str">
        <f t="shared" si="10"/>
        <v>0</v>
      </c>
      <c r="AO5" s="43" t="str">
        <f t="shared" si="10"/>
        <v>0</v>
      </c>
      <c r="AP5" s="43" t="str">
        <f t="shared" si="11"/>
        <v>0</v>
      </c>
      <c r="AQ5" s="43" t="str">
        <f t="shared" si="11"/>
        <v>0</v>
      </c>
      <c r="AR5" s="44" t="str">
        <f t="shared" si="11"/>
        <v>0</v>
      </c>
    </row>
    <row r="6" spans="1:44" ht="18" customHeight="1">
      <c r="A6" s="28">
        <f>年間行事!A7</f>
        <v>45751</v>
      </c>
      <c r="B6" s="29"/>
      <c r="C6" s="36"/>
      <c r="D6" s="37"/>
      <c r="E6" s="37"/>
      <c r="F6" s="37"/>
      <c r="G6" s="37"/>
      <c r="H6" s="38"/>
      <c r="I6" s="386" t="str">
        <f>+年間行事!C7&amp;年間行事!D7</f>
        <v/>
      </c>
      <c r="J6" s="387"/>
      <c r="K6" s="387"/>
      <c r="L6" s="387"/>
      <c r="M6" s="387"/>
      <c r="N6" s="387"/>
      <c r="O6" s="387"/>
      <c r="P6" s="388"/>
      <c r="Q6" s="415"/>
      <c r="R6" s="416"/>
      <c r="S6" s="417"/>
      <c r="U6" s="39">
        <f t="shared" si="0"/>
        <v>0</v>
      </c>
      <c r="V6" s="40">
        <f t="shared" si="1"/>
        <v>0</v>
      </c>
      <c r="W6" s="40">
        <f t="shared" si="2"/>
        <v>0</v>
      </c>
      <c r="X6" s="40">
        <f t="shared" si="3"/>
        <v>0</v>
      </c>
      <c r="Y6" s="40">
        <f t="shared" si="4"/>
        <v>0</v>
      </c>
      <c r="Z6" s="41">
        <f t="shared" si="5"/>
        <v>0</v>
      </c>
      <c r="AA6" s="42" t="str">
        <f t="shared" si="6"/>
        <v>0</v>
      </c>
      <c r="AB6" s="43" t="str">
        <f t="shared" si="6"/>
        <v>0</v>
      </c>
      <c r="AC6" s="43" t="str">
        <f t="shared" si="6"/>
        <v>0</v>
      </c>
      <c r="AD6" s="43" t="str">
        <f t="shared" si="7"/>
        <v>0</v>
      </c>
      <c r="AE6" s="43" t="str">
        <f t="shared" si="7"/>
        <v>0</v>
      </c>
      <c r="AF6" s="43" t="str">
        <f t="shared" si="7"/>
        <v>0</v>
      </c>
      <c r="AG6" s="43" t="str">
        <f t="shared" si="8"/>
        <v>0</v>
      </c>
      <c r="AH6" s="43" t="str">
        <f t="shared" si="8"/>
        <v>0</v>
      </c>
      <c r="AI6" s="43" t="str">
        <f t="shared" si="8"/>
        <v>0</v>
      </c>
      <c r="AJ6" s="43" t="str">
        <f t="shared" si="9"/>
        <v>0</v>
      </c>
      <c r="AK6" s="43" t="str">
        <f t="shared" si="9"/>
        <v>0</v>
      </c>
      <c r="AL6" s="43" t="str">
        <f t="shared" si="9"/>
        <v>0</v>
      </c>
      <c r="AM6" s="43" t="str">
        <f t="shared" si="10"/>
        <v>0</v>
      </c>
      <c r="AN6" s="43" t="str">
        <f t="shared" si="10"/>
        <v>0</v>
      </c>
      <c r="AO6" s="43" t="str">
        <f t="shared" si="10"/>
        <v>0</v>
      </c>
      <c r="AP6" s="43" t="str">
        <f t="shared" si="11"/>
        <v>0</v>
      </c>
      <c r="AQ6" s="43" t="str">
        <f t="shared" si="11"/>
        <v>0</v>
      </c>
      <c r="AR6" s="44" t="str">
        <f t="shared" si="11"/>
        <v>0</v>
      </c>
    </row>
    <row r="7" spans="1:44" ht="18" customHeight="1">
      <c r="A7" s="28">
        <f>年間行事!A8</f>
        <v>45752</v>
      </c>
      <c r="B7" s="29"/>
      <c r="C7" s="36"/>
      <c r="D7" s="37"/>
      <c r="E7" s="37"/>
      <c r="F7" s="37"/>
      <c r="G7" s="37"/>
      <c r="H7" s="38"/>
      <c r="I7" s="386" t="str">
        <f>+年間行事!C8&amp;年間行事!D8</f>
        <v/>
      </c>
      <c r="J7" s="387"/>
      <c r="K7" s="387"/>
      <c r="L7" s="387"/>
      <c r="M7" s="387"/>
      <c r="N7" s="387"/>
      <c r="O7" s="387"/>
      <c r="P7" s="388"/>
      <c r="Q7" s="415"/>
      <c r="R7" s="416"/>
      <c r="S7" s="417"/>
      <c r="U7" s="39">
        <f t="shared" si="0"/>
        <v>0</v>
      </c>
      <c r="V7" s="40">
        <f t="shared" si="1"/>
        <v>0</v>
      </c>
      <c r="W7" s="40">
        <f t="shared" si="2"/>
        <v>0</v>
      </c>
      <c r="X7" s="40">
        <f t="shared" si="3"/>
        <v>0</v>
      </c>
      <c r="Y7" s="40">
        <f t="shared" si="4"/>
        <v>0</v>
      </c>
      <c r="Z7" s="41">
        <f t="shared" si="5"/>
        <v>0</v>
      </c>
      <c r="AA7" s="42" t="str">
        <f t="shared" si="6"/>
        <v>0</v>
      </c>
      <c r="AB7" s="43" t="str">
        <f t="shared" si="6"/>
        <v>0</v>
      </c>
      <c r="AC7" s="43" t="str">
        <f t="shared" si="6"/>
        <v>0</v>
      </c>
      <c r="AD7" s="43" t="str">
        <f t="shared" si="7"/>
        <v>0</v>
      </c>
      <c r="AE7" s="43" t="str">
        <f t="shared" si="7"/>
        <v>0</v>
      </c>
      <c r="AF7" s="43" t="str">
        <f t="shared" si="7"/>
        <v>0</v>
      </c>
      <c r="AG7" s="43" t="str">
        <f t="shared" si="8"/>
        <v>0</v>
      </c>
      <c r="AH7" s="43" t="str">
        <f t="shared" si="8"/>
        <v>0</v>
      </c>
      <c r="AI7" s="43" t="str">
        <f t="shared" si="8"/>
        <v>0</v>
      </c>
      <c r="AJ7" s="43" t="str">
        <f t="shared" si="9"/>
        <v>0</v>
      </c>
      <c r="AK7" s="43" t="str">
        <f t="shared" si="9"/>
        <v>0</v>
      </c>
      <c r="AL7" s="43" t="str">
        <f t="shared" si="9"/>
        <v>0</v>
      </c>
      <c r="AM7" s="43" t="str">
        <f t="shared" si="10"/>
        <v>0</v>
      </c>
      <c r="AN7" s="43" t="str">
        <f t="shared" si="10"/>
        <v>0</v>
      </c>
      <c r="AO7" s="43" t="str">
        <f t="shared" si="10"/>
        <v>0</v>
      </c>
      <c r="AP7" s="43" t="str">
        <f t="shared" si="11"/>
        <v>0</v>
      </c>
      <c r="AQ7" s="43" t="str">
        <f t="shared" si="11"/>
        <v>0</v>
      </c>
      <c r="AR7" s="44" t="str">
        <f t="shared" si="11"/>
        <v>0</v>
      </c>
    </row>
    <row r="8" spans="1:44" ht="18" customHeight="1">
      <c r="A8" s="28">
        <f>年間行事!A9</f>
        <v>45753</v>
      </c>
      <c r="B8" s="29"/>
      <c r="C8" s="36"/>
      <c r="D8" s="37"/>
      <c r="E8" s="37"/>
      <c r="F8" s="37"/>
      <c r="G8" s="37"/>
      <c r="H8" s="38"/>
      <c r="I8" s="386" t="str">
        <f>+年間行事!C9&amp;年間行事!D9</f>
        <v/>
      </c>
      <c r="J8" s="387"/>
      <c r="K8" s="387"/>
      <c r="L8" s="387"/>
      <c r="M8" s="387"/>
      <c r="N8" s="387"/>
      <c r="O8" s="387"/>
      <c r="P8" s="388"/>
      <c r="Q8" s="415"/>
      <c r="R8" s="416"/>
      <c r="S8" s="417"/>
      <c r="U8" s="39">
        <f t="shared" si="0"/>
        <v>0</v>
      </c>
      <c r="V8" s="40">
        <f t="shared" si="1"/>
        <v>0</v>
      </c>
      <c r="W8" s="40">
        <f t="shared" si="2"/>
        <v>0</v>
      </c>
      <c r="X8" s="40">
        <f t="shared" si="3"/>
        <v>0</v>
      </c>
      <c r="Y8" s="40">
        <f t="shared" si="4"/>
        <v>0</v>
      </c>
      <c r="Z8" s="41">
        <f t="shared" si="5"/>
        <v>0</v>
      </c>
      <c r="AA8" s="42" t="str">
        <f t="shared" si="6"/>
        <v>0</v>
      </c>
      <c r="AB8" s="43" t="str">
        <f t="shared" si="6"/>
        <v>0</v>
      </c>
      <c r="AC8" s="43" t="str">
        <f t="shared" si="6"/>
        <v>0</v>
      </c>
      <c r="AD8" s="43" t="str">
        <f t="shared" si="7"/>
        <v>0</v>
      </c>
      <c r="AE8" s="43" t="str">
        <f t="shared" si="7"/>
        <v>0</v>
      </c>
      <c r="AF8" s="43" t="str">
        <f t="shared" si="7"/>
        <v>0</v>
      </c>
      <c r="AG8" s="43" t="str">
        <f t="shared" si="8"/>
        <v>0</v>
      </c>
      <c r="AH8" s="43" t="str">
        <f t="shared" si="8"/>
        <v>0</v>
      </c>
      <c r="AI8" s="43" t="str">
        <f t="shared" si="8"/>
        <v>0</v>
      </c>
      <c r="AJ8" s="43" t="str">
        <f t="shared" si="9"/>
        <v>0</v>
      </c>
      <c r="AK8" s="43" t="str">
        <f t="shared" si="9"/>
        <v>0</v>
      </c>
      <c r="AL8" s="43" t="str">
        <f t="shared" si="9"/>
        <v>0</v>
      </c>
      <c r="AM8" s="43" t="str">
        <f t="shared" si="10"/>
        <v>0</v>
      </c>
      <c r="AN8" s="43" t="str">
        <f t="shared" si="10"/>
        <v>0</v>
      </c>
      <c r="AO8" s="43" t="str">
        <f t="shared" si="10"/>
        <v>0</v>
      </c>
      <c r="AP8" s="43" t="str">
        <f t="shared" si="11"/>
        <v>0</v>
      </c>
      <c r="AQ8" s="43" t="str">
        <f t="shared" si="11"/>
        <v>0</v>
      </c>
      <c r="AR8" s="44" t="str">
        <f t="shared" si="11"/>
        <v>0</v>
      </c>
    </row>
    <row r="9" spans="1:44" ht="18" customHeight="1">
      <c r="A9" s="28">
        <f>年間行事!A10</f>
        <v>45754</v>
      </c>
      <c r="B9" s="29"/>
      <c r="C9" s="36"/>
      <c r="D9" s="37"/>
      <c r="E9" s="37"/>
      <c r="F9" s="37"/>
      <c r="G9" s="37"/>
      <c r="H9" s="38"/>
      <c r="I9" s="386" t="str">
        <f>+年間行事!C10&amp;年間行事!D10</f>
        <v/>
      </c>
      <c r="J9" s="387"/>
      <c r="K9" s="387"/>
      <c r="L9" s="387"/>
      <c r="M9" s="387"/>
      <c r="N9" s="387"/>
      <c r="O9" s="387"/>
      <c r="P9" s="388"/>
      <c r="Q9" s="415"/>
      <c r="R9" s="416"/>
      <c r="S9" s="417"/>
      <c r="U9" s="39">
        <f t="shared" si="0"/>
        <v>0</v>
      </c>
      <c r="V9" s="40">
        <f t="shared" si="1"/>
        <v>0</v>
      </c>
      <c r="W9" s="40">
        <f t="shared" si="2"/>
        <v>0</v>
      </c>
      <c r="X9" s="40">
        <f t="shared" si="3"/>
        <v>0</v>
      </c>
      <c r="Y9" s="40">
        <f t="shared" si="4"/>
        <v>0</v>
      </c>
      <c r="Z9" s="41">
        <f t="shared" si="5"/>
        <v>0</v>
      </c>
      <c r="AA9" s="42" t="str">
        <f t="shared" si="6"/>
        <v>0</v>
      </c>
      <c r="AB9" s="43" t="str">
        <f t="shared" si="6"/>
        <v>0</v>
      </c>
      <c r="AC9" s="43" t="str">
        <f t="shared" si="6"/>
        <v>0</v>
      </c>
      <c r="AD9" s="43" t="str">
        <f t="shared" si="7"/>
        <v>0</v>
      </c>
      <c r="AE9" s="43" t="str">
        <f t="shared" si="7"/>
        <v>0</v>
      </c>
      <c r="AF9" s="43" t="str">
        <f t="shared" si="7"/>
        <v>0</v>
      </c>
      <c r="AG9" s="43" t="str">
        <f t="shared" si="8"/>
        <v>0</v>
      </c>
      <c r="AH9" s="43" t="str">
        <f t="shared" si="8"/>
        <v>0</v>
      </c>
      <c r="AI9" s="43" t="str">
        <f t="shared" si="8"/>
        <v>0</v>
      </c>
      <c r="AJ9" s="43" t="str">
        <f t="shared" si="9"/>
        <v>0</v>
      </c>
      <c r="AK9" s="43" t="str">
        <f t="shared" si="9"/>
        <v>0</v>
      </c>
      <c r="AL9" s="43" t="str">
        <f t="shared" si="9"/>
        <v>0</v>
      </c>
      <c r="AM9" s="43" t="str">
        <f t="shared" si="10"/>
        <v>0</v>
      </c>
      <c r="AN9" s="43" t="str">
        <f t="shared" si="10"/>
        <v>0</v>
      </c>
      <c r="AO9" s="43" t="str">
        <f t="shared" si="10"/>
        <v>0</v>
      </c>
      <c r="AP9" s="43" t="str">
        <f t="shared" si="11"/>
        <v>0</v>
      </c>
      <c r="AQ9" s="43" t="str">
        <f t="shared" si="11"/>
        <v>0</v>
      </c>
      <c r="AR9" s="44" t="str">
        <f t="shared" si="11"/>
        <v>0</v>
      </c>
    </row>
    <row r="10" spans="1:44" ht="18" customHeight="1">
      <c r="A10" s="28">
        <f>年間行事!A11</f>
        <v>45755</v>
      </c>
      <c r="B10" s="29" t="str">
        <f>年間行事!B11</f>
        <v>火</v>
      </c>
      <c r="C10" s="36"/>
      <c r="D10" s="37"/>
      <c r="E10" s="37"/>
      <c r="F10" s="37"/>
      <c r="G10" s="37"/>
      <c r="H10" s="38"/>
      <c r="I10" s="386" t="str">
        <f>+年間行事!C11&amp;年間行事!D11</f>
        <v/>
      </c>
      <c r="J10" s="387"/>
      <c r="K10" s="387"/>
      <c r="L10" s="387"/>
      <c r="M10" s="387"/>
      <c r="N10" s="387"/>
      <c r="O10" s="387"/>
      <c r="P10" s="388"/>
      <c r="Q10" s="415"/>
      <c r="R10" s="416"/>
      <c r="S10" s="417"/>
      <c r="U10" s="39">
        <f t="shared" si="0"/>
        <v>0</v>
      </c>
      <c r="V10" s="40">
        <f t="shared" si="1"/>
        <v>0</v>
      </c>
      <c r="W10" s="40">
        <f t="shared" si="2"/>
        <v>0</v>
      </c>
      <c r="X10" s="40">
        <f t="shared" si="3"/>
        <v>0</v>
      </c>
      <c r="Y10" s="40">
        <f t="shared" si="4"/>
        <v>0</v>
      </c>
      <c r="Z10" s="41">
        <f t="shared" si="5"/>
        <v>0</v>
      </c>
      <c r="AA10" s="42" t="str">
        <f t="shared" si="6"/>
        <v>0</v>
      </c>
      <c r="AB10" s="43" t="str">
        <f t="shared" si="6"/>
        <v>0</v>
      </c>
      <c r="AC10" s="43" t="str">
        <f t="shared" si="6"/>
        <v>0</v>
      </c>
      <c r="AD10" s="43" t="str">
        <f t="shared" si="7"/>
        <v>0</v>
      </c>
      <c r="AE10" s="43" t="str">
        <f t="shared" si="7"/>
        <v>0</v>
      </c>
      <c r="AF10" s="43" t="str">
        <f t="shared" si="7"/>
        <v>0</v>
      </c>
      <c r="AG10" s="43" t="str">
        <f t="shared" si="8"/>
        <v>0</v>
      </c>
      <c r="AH10" s="43" t="str">
        <f t="shared" si="8"/>
        <v>0</v>
      </c>
      <c r="AI10" s="43" t="str">
        <f t="shared" si="8"/>
        <v>0</v>
      </c>
      <c r="AJ10" s="43" t="str">
        <f t="shared" si="9"/>
        <v>0</v>
      </c>
      <c r="AK10" s="43" t="str">
        <f t="shared" si="9"/>
        <v>0</v>
      </c>
      <c r="AL10" s="43" t="str">
        <f t="shared" si="9"/>
        <v>0</v>
      </c>
      <c r="AM10" s="43" t="str">
        <f t="shared" si="10"/>
        <v>0</v>
      </c>
      <c r="AN10" s="43" t="str">
        <f t="shared" si="10"/>
        <v>0</v>
      </c>
      <c r="AO10" s="43" t="str">
        <f t="shared" si="10"/>
        <v>0</v>
      </c>
      <c r="AP10" s="43" t="str">
        <f t="shared" si="11"/>
        <v>0</v>
      </c>
      <c r="AQ10" s="43" t="str">
        <f t="shared" si="11"/>
        <v>0</v>
      </c>
      <c r="AR10" s="44" t="str">
        <f t="shared" si="11"/>
        <v>0</v>
      </c>
    </row>
    <row r="11" spans="1:44" ht="18" customHeight="1">
      <c r="A11" s="28">
        <f>年間行事!A12</f>
        <v>45756</v>
      </c>
      <c r="B11" s="29" t="str">
        <f>年間行事!B12</f>
        <v>水</v>
      </c>
      <c r="C11" s="36"/>
      <c r="D11" s="37"/>
      <c r="E11" s="228"/>
      <c r="F11" s="37"/>
      <c r="G11" s="37"/>
      <c r="H11" s="38"/>
      <c r="I11" s="386" t="str">
        <f>+年間行事!C12&amp;年間行事!D12</f>
        <v/>
      </c>
      <c r="J11" s="387"/>
      <c r="K11" s="387"/>
      <c r="L11" s="387"/>
      <c r="M11" s="387"/>
      <c r="N11" s="387"/>
      <c r="O11" s="387"/>
      <c r="P11" s="388"/>
      <c r="Q11" s="415"/>
      <c r="R11" s="416"/>
      <c r="S11" s="417"/>
      <c r="U11" s="39">
        <f t="shared" si="0"/>
        <v>0</v>
      </c>
      <c r="V11" s="40">
        <f t="shared" si="1"/>
        <v>0</v>
      </c>
      <c r="W11" s="40">
        <f t="shared" si="2"/>
        <v>0</v>
      </c>
      <c r="X11" s="40">
        <f t="shared" si="3"/>
        <v>0</v>
      </c>
      <c r="Y11" s="40">
        <f t="shared" si="4"/>
        <v>0</v>
      </c>
      <c r="Z11" s="41">
        <f t="shared" si="5"/>
        <v>0</v>
      </c>
      <c r="AA11" s="42" t="str">
        <f t="shared" si="6"/>
        <v>0</v>
      </c>
      <c r="AB11" s="43" t="str">
        <f t="shared" si="6"/>
        <v>0</v>
      </c>
      <c r="AC11" s="43" t="str">
        <f t="shared" si="6"/>
        <v>0</v>
      </c>
      <c r="AD11" s="43" t="str">
        <f t="shared" si="7"/>
        <v>0</v>
      </c>
      <c r="AE11" s="43" t="str">
        <f t="shared" si="7"/>
        <v>0</v>
      </c>
      <c r="AF11" s="43" t="str">
        <f t="shared" si="7"/>
        <v>0</v>
      </c>
      <c r="AG11" s="43" t="str">
        <f t="shared" si="8"/>
        <v>0</v>
      </c>
      <c r="AH11" s="43" t="str">
        <f t="shared" si="8"/>
        <v>0</v>
      </c>
      <c r="AI11" s="43" t="str">
        <f t="shared" si="8"/>
        <v>0</v>
      </c>
      <c r="AJ11" s="43" t="str">
        <f t="shared" si="9"/>
        <v>0</v>
      </c>
      <c r="AK11" s="43" t="str">
        <f t="shared" si="9"/>
        <v>0</v>
      </c>
      <c r="AL11" s="43" t="str">
        <f t="shared" si="9"/>
        <v>0</v>
      </c>
      <c r="AM11" s="43" t="str">
        <f t="shared" si="10"/>
        <v>0</v>
      </c>
      <c r="AN11" s="43" t="str">
        <f t="shared" si="10"/>
        <v>0</v>
      </c>
      <c r="AO11" s="43" t="str">
        <f t="shared" si="10"/>
        <v>0</v>
      </c>
      <c r="AP11" s="43" t="str">
        <f t="shared" si="11"/>
        <v>0</v>
      </c>
      <c r="AQ11" s="43" t="str">
        <f t="shared" si="11"/>
        <v>0</v>
      </c>
      <c r="AR11" s="44" t="str">
        <f t="shared" si="11"/>
        <v>0</v>
      </c>
    </row>
    <row r="12" spans="1:44" ht="18" customHeight="1">
      <c r="A12" s="28">
        <f>年間行事!A13</f>
        <v>45757</v>
      </c>
      <c r="B12" s="29" t="str">
        <f>年間行事!B13</f>
        <v>木</v>
      </c>
      <c r="C12" s="37"/>
      <c r="D12" s="37"/>
      <c r="E12" s="37"/>
      <c r="F12" s="37"/>
      <c r="G12" s="37"/>
      <c r="H12" s="38"/>
      <c r="I12" s="386" t="str">
        <f>+年間行事!C13&amp;年間行事!D13</f>
        <v/>
      </c>
      <c r="J12" s="387"/>
      <c r="K12" s="387"/>
      <c r="L12" s="387"/>
      <c r="M12" s="387"/>
      <c r="N12" s="387"/>
      <c r="O12" s="387"/>
      <c r="P12" s="388"/>
      <c r="Q12" s="415"/>
      <c r="R12" s="416"/>
      <c r="S12" s="417"/>
      <c r="U12" s="39">
        <f t="shared" si="0"/>
        <v>0</v>
      </c>
      <c r="V12" s="40">
        <f t="shared" si="1"/>
        <v>0</v>
      </c>
      <c r="W12" s="40">
        <f t="shared" si="2"/>
        <v>0</v>
      </c>
      <c r="X12" s="40">
        <f t="shared" si="3"/>
        <v>0</v>
      </c>
      <c r="Y12" s="40">
        <f t="shared" si="4"/>
        <v>0</v>
      </c>
      <c r="Z12" s="41">
        <f t="shared" si="5"/>
        <v>0</v>
      </c>
      <c r="AA12" s="42" t="str">
        <f t="shared" si="6"/>
        <v>0</v>
      </c>
      <c r="AB12" s="43" t="str">
        <f t="shared" si="6"/>
        <v>0</v>
      </c>
      <c r="AC12" s="43" t="str">
        <f t="shared" si="6"/>
        <v>0</v>
      </c>
      <c r="AD12" s="43" t="str">
        <f t="shared" si="7"/>
        <v>0</v>
      </c>
      <c r="AE12" s="43" t="str">
        <f t="shared" si="7"/>
        <v>0</v>
      </c>
      <c r="AF12" s="43" t="str">
        <f t="shared" si="7"/>
        <v>0</v>
      </c>
      <c r="AG12" s="43" t="str">
        <f t="shared" si="8"/>
        <v>0</v>
      </c>
      <c r="AH12" s="43" t="str">
        <f t="shared" si="8"/>
        <v>0</v>
      </c>
      <c r="AI12" s="43" t="str">
        <f t="shared" si="8"/>
        <v>0</v>
      </c>
      <c r="AJ12" s="43" t="str">
        <f t="shared" si="9"/>
        <v>0</v>
      </c>
      <c r="AK12" s="43" t="str">
        <f t="shared" si="9"/>
        <v>0</v>
      </c>
      <c r="AL12" s="43" t="str">
        <f t="shared" si="9"/>
        <v>0</v>
      </c>
      <c r="AM12" s="43" t="str">
        <f t="shared" si="10"/>
        <v>0</v>
      </c>
      <c r="AN12" s="43" t="str">
        <f t="shared" si="10"/>
        <v>0</v>
      </c>
      <c r="AO12" s="43" t="str">
        <f t="shared" si="10"/>
        <v>0</v>
      </c>
      <c r="AP12" s="43" t="str">
        <f t="shared" si="11"/>
        <v>0</v>
      </c>
      <c r="AQ12" s="43" t="str">
        <f t="shared" si="11"/>
        <v>0</v>
      </c>
      <c r="AR12" s="44" t="str">
        <f t="shared" si="11"/>
        <v>0</v>
      </c>
    </row>
    <row r="13" spans="1:44" ht="18" customHeight="1">
      <c r="A13" s="28">
        <f>年間行事!A14</f>
        <v>45758</v>
      </c>
      <c r="B13" s="29" t="str">
        <f>年間行事!B14</f>
        <v>金</v>
      </c>
      <c r="C13" s="36"/>
      <c r="D13" s="37"/>
      <c r="E13" s="37"/>
      <c r="F13" s="37"/>
      <c r="G13" s="37"/>
      <c r="H13" s="38"/>
      <c r="I13" s="386" t="str">
        <f>+年間行事!C14&amp;年間行事!D14</f>
        <v>B</v>
      </c>
      <c r="J13" s="387"/>
      <c r="K13" s="387"/>
      <c r="L13" s="387"/>
      <c r="M13" s="387"/>
      <c r="N13" s="387"/>
      <c r="O13" s="387"/>
      <c r="P13" s="388"/>
      <c r="Q13" s="415"/>
      <c r="R13" s="416"/>
      <c r="S13" s="417"/>
      <c r="U13" s="39">
        <f t="shared" si="0"/>
        <v>0</v>
      </c>
      <c r="V13" s="40">
        <f t="shared" si="1"/>
        <v>0</v>
      </c>
      <c r="W13" s="40">
        <f t="shared" si="2"/>
        <v>0</v>
      </c>
      <c r="X13" s="40">
        <f t="shared" si="3"/>
        <v>0</v>
      </c>
      <c r="Y13" s="40">
        <f t="shared" si="4"/>
        <v>0</v>
      </c>
      <c r="Z13" s="41">
        <f t="shared" si="5"/>
        <v>0</v>
      </c>
      <c r="AA13" s="42" t="str">
        <f t="shared" si="6"/>
        <v>0</v>
      </c>
      <c r="AB13" s="43" t="str">
        <f t="shared" si="6"/>
        <v>0</v>
      </c>
      <c r="AC13" s="43" t="str">
        <f t="shared" si="6"/>
        <v>0</v>
      </c>
      <c r="AD13" s="43" t="str">
        <f t="shared" si="7"/>
        <v>0</v>
      </c>
      <c r="AE13" s="43" t="str">
        <f t="shared" si="7"/>
        <v>0</v>
      </c>
      <c r="AF13" s="43" t="str">
        <f t="shared" si="7"/>
        <v>0</v>
      </c>
      <c r="AG13" s="43" t="str">
        <f t="shared" si="8"/>
        <v>0</v>
      </c>
      <c r="AH13" s="43" t="str">
        <f t="shared" si="8"/>
        <v>0</v>
      </c>
      <c r="AI13" s="43" t="str">
        <f t="shared" si="8"/>
        <v>0</v>
      </c>
      <c r="AJ13" s="43" t="str">
        <f t="shared" si="9"/>
        <v>0</v>
      </c>
      <c r="AK13" s="43" t="str">
        <f t="shared" si="9"/>
        <v>0</v>
      </c>
      <c r="AL13" s="43" t="str">
        <f t="shared" si="9"/>
        <v>0</v>
      </c>
      <c r="AM13" s="43" t="str">
        <f t="shared" si="10"/>
        <v>0</v>
      </c>
      <c r="AN13" s="43" t="str">
        <f t="shared" si="10"/>
        <v>0</v>
      </c>
      <c r="AO13" s="43" t="str">
        <f t="shared" si="10"/>
        <v>0</v>
      </c>
      <c r="AP13" s="43" t="str">
        <f t="shared" si="11"/>
        <v>0</v>
      </c>
      <c r="AQ13" s="43" t="str">
        <f t="shared" si="11"/>
        <v>0</v>
      </c>
      <c r="AR13" s="44" t="str">
        <f t="shared" si="11"/>
        <v>0</v>
      </c>
    </row>
    <row r="14" spans="1:44" ht="18" customHeight="1">
      <c r="A14" s="28">
        <f>年間行事!A15</f>
        <v>45759</v>
      </c>
      <c r="B14" s="29" t="str">
        <f>年間行事!B15</f>
        <v>土</v>
      </c>
      <c r="C14" s="36"/>
      <c r="D14" s="37"/>
      <c r="E14" s="37"/>
      <c r="F14" s="37"/>
      <c r="G14" s="37"/>
      <c r="H14" s="38"/>
      <c r="I14" s="386" t="str">
        <f>+年間行事!C15&amp;年間行事!D15</f>
        <v/>
      </c>
      <c r="J14" s="387"/>
      <c r="K14" s="387"/>
      <c r="L14" s="387"/>
      <c r="M14" s="387"/>
      <c r="N14" s="387"/>
      <c r="O14" s="387"/>
      <c r="P14" s="388"/>
      <c r="Q14" s="415"/>
      <c r="R14" s="416"/>
      <c r="S14" s="417"/>
      <c r="U14" s="39">
        <f t="shared" si="0"/>
        <v>0</v>
      </c>
      <c r="V14" s="40">
        <f t="shared" si="1"/>
        <v>0</v>
      </c>
      <c r="W14" s="40">
        <f t="shared" si="2"/>
        <v>0</v>
      </c>
      <c r="X14" s="40">
        <f t="shared" si="3"/>
        <v>0</v>
      </c>
      <c r="Y14" s="40">
        <f t="shared" si="4"/>
        <v>0</v>
      </c>
      <c r="Z14" s="41">
        <f t="shared" si="5"/>
        <v>0</v>
      </c>
      <c r="AA14" s="42" t="str">
        <f t="shared" si="6"/>
        <v>0</v>
      </c>
      <c r="AB14" s="43" t="str">
        <f t="shared" si="6"/>
        <v>0</v>
      </c>
      <c r="AC14" s="43" t="str">
        <f t="shared" si="6"/>
        <v>0</v>
      </c>
      <c r="AD14" s="43" t="str">
        <f t="shared" si="7"/>
        <v>0</v>
      </c>
      <c r="AE14" s="43" t="str">
        <f t="shared" si="7"/>
        <v>0</v>
      </c>
      <c r="AF14" s="43" t="str">
        <f t="shared" si="7"/>
        <v>0</v>
      </c>
      <c r="AG14" s="43" t="str">
        <f t="shared" si="8"/>
        <v>0</v>
      </c>
      <c r="AH14" s="43" t="str">
        <f t="shared" si="8"/>
        <v>0</v>
      </c>
      <c r="AI14" s="43" t="str">
        <f t="shared" si="8"/>
        <v>0</v>
      </c>
      <c r="AJ14" s="43" t="str">
        <f t="shared" si="9"/>
        <v>0</v>
      </c>
      <c r="AK14" s="43" t="str">
        <f t="shared" si="9"/>
        <v>0</v>
      </c>
      <c r="AL14" s="43" t="str">
        <f t="shared" si="9"/>
        <v>0</v>
      </c>
      <c r="AM14" s="43" t="str">
        <f t="shared" si="10"/>
        <v>0</v>
      </c>
      <c r="AN14" s="43" t="str">
        <f t="shared" si="10"/>
        <v>0</v>
      </c>
      <c r="AO14" s="43" t="str">
        <f t="shared" si="10"/>
        <v>0</v>
      </c>
      <c r="AP14" s="43" t="str">
        <f t="shared" si="11"/>
        <v>0</v>
      </c>
      <c r="AQ14" s="43" t="str">
        <f t="shared" si="11"/>
        <v>0</v>
      </c>
      <c r="AR14" s="44" t="str">
        <f t="shared" si="11"/>
        <v>0</v>
      </c>
    </row>
    <row r="15" spans="1:44" ht="18" customHeight="1">
      <c r="A15" s="28">
        <f>年間行事!A16</f>
        <v>45760</v>
      </c>
      <c r="B15" s="29" t="str">
        <f>年間行事!B16</f>
        <v>日</v>
      </c>
      <c r="C15" s="36"/>
      <c r="D15" s="37"/>
      <c r="E15" s="37"/>
      <c r="F15" s="37"/>
      <c r="G15" s="37"/>
      <c r="H15" s="38"/>
      <c r="I15" s="386" t="str">
        <f>+年間行事!C16&amp;年間行事!D16</f>
        <v/>
      </c>
      <c r="J15" s="387"/>
      <c r="K15" s="387"/>
      <c r="L15" s="387"/>
      <c r="M15" s="387"/>
      <c r="N15" s="387"/>
      <c r="O15" s="387"/>
      <c r="P15" s="388"/>
      <c r="Q15" s="415"/>
      <c r="R15" s="416"/>
      <c r="S15" s="417"/>
      <c r="U15" s="39">
        <f t="shared" si="0"/>
        <v>0</v>
      </c>
      <c r="V15" s="40">
        <f t="shared" si="1"/>
        <v>0</v>
      </c>
      <c r="W15" s="40">
        <f t="shared" si="2"/>
        <v>0</v>
      </c>
      <c r="X15" s="40">
        <f t="shared" si="3"/>
        <v>0</v>
      </c>
      <c r="Y15" s="40">
        <f t="shared" si="4"/>
        <v>0</v>
      </c>
      <c r="Z15" s="41">
        <f t="shared" si="5"/>
        <v>0</v>
      </c>
      <c r="AA15" s="42" t="str">
        <f t="shared" si="6"/>
        <v>0</v>
      </c>
      <c r="AB15" s="43" t="str">
        <f t="shared" si="6"/>
        <v>0</v>
      </c>
      <c r="AC15" s="43" t="str">
        <f t="shared" si="6"/>
        <v>0</v>
      </c>
      <c r="AD15" s="43" t="str">
        <f t="shared" si="7"/>
        <v>0</v>
      </c>
      <c r="AE15" s="43" t="str">
        <f t="shared" si="7"/>
        <v>0</v>
      </c>
      <c r="AF15" s="43" t="str">
        <f t="shared" si="7"/>
        <v>0</v>
      </c>
      <c r="AG15" s="43" t="str">
        <f t="shared" si="8"/>
        <v>0</v>
      </c>
      <c r="AH15" s="43" t="str">
        <f t="shared" si="8"/>
        <v>0</v>
      </c>
      <c r="AI15" s="43" t="str">
        <f t="shared" si="8"/>
        <v>0</v>
      </c>
      <c r="AJ15" s="43" t="str">
        <f t="shared" si="9"/>
        <v>0</v>
      </c>
      <c r="AK15" s="43" t="str">
        <f t="shared" si="9"/>
        <v>0</v>
      </c>
      <c r="AL15" s="43" t="str">
        <f t="shared" si="9"/>
        <v>0</v>
      </c>
      <c r="AM15" s="43" t="str">
        <f t="shared" si="10"/>
        <v>0</v>
      </c>
      <c r="AN15" s="43" t="str">
        <f t="shared" si="10"/>
        <v>0</v>
      </c>
      <c r="AO15" s="43" t="str">
        <f t="shared" si="10"/>
        <v>0</v>
      </c>
      <c r="AP15" s="43" t="str">
        <f t="shared" si="11"/>
        <v>0</v>
      </c>
      <c r="AQ15" s="43" t="str">
        <f t="shared" si="11"/>
        <v>0</v>
      </c>
      <c r="AR15" s="44" t="str">
        <f t="shared" si="11"/>
        <v>0</v>
      </c>
    </row>
    <row r="16" spans="1:44" ht="18" customHeight="1">
      <c r="A16" s="28">
        <f>年間行事!A17</f>
        <v>45761</v>
      </c>
      <c r="B16" s="29" t="str">
        <f>年間行事!B17</f>
        <v>月</v>
      </c>
      <c r="C16" s="36"/>
      <c r="D16" s="37"/>
      <c r="E16" s="37"/>
      <c r="F16" s="37"/>
      <c r="G16" s="37"/>
      <c r="H16" s="38"/>
      <c r="I16" s="386" t="str">
        <f>+年間行事!C17&amp;年間行事!D17</f>
        <v/>
      </c>
      <c r="J16" s="387"/>
      <c r="K16" s="387"/>
      <c r="L16" s="387"/>
      <c r="M16" s="387"/>
      <c r="N16" s="387"/>
      <c r="O16" s="387"/>
      <c r="P16" s="388"/>
      <c r="Q16" s="415"/>
      <c r="R16" s="416"/>
      <c r="S16" s="417"/>
      <c r="U16" s="39">
        <f t="shared" si="0"/>
        <v>0</v>
      </c>
      <c r="V16" s="40">
        <f t="shared" si="1"/>
        <v>0</v>
      </c>
      <c r="W16" s="40">
        <f t="shared" si="2"/>
        <v>0</v>
      </c>
      <c r="X16" s="40">
        <f t="shared" si="3"/>
        <v>0</v>
      </c>
      <c r="Y16" s="40">
        <f t="shared" si="4"/>
        <v>0</v>
      </c>
      <c r="Z16" s="41">
        <f t="shared" si="5"/>
        <v>0</v>
      </c>
      <c r="AA16" s="42" t="str">
        <f t="shared" si="6"/>
        <v>0</v>
      </c>
      <c r="AB16" s="43" t="str">
        <f t="shared" si="6"/>
        <v>0</v>
      </c>
      <c r="AC16" s="43" t="str">
        <f t="shared" si="6"/>
        <v>0</v>
      </c>
      <c r="AD16" s="43" t="str">
        <f t="shared" si="7"/>
        <v>0</v>
      </c>
      <c r="AE16" s="43" t="str">
        <f t="shared" si="7"/>
        <v>0</v>
      </c>
      <c r="AF16" s="43" t="str">
        <f t="shared" si="7"/>
        <v>0</v>
      </c>
      <c r="AG16" s="43" t="str">
        <f t="shared" si="8"/>
        <v>0</v>
      </c>
      <c r="AH16" s="43" t="str">
        <f t="shared" si="8"/>
        <v>0</v>
      </c>
      <c r="AI16" s="43" t="str">
        <f t="shared" si="8"/>
        <v>0</v>
      </c>
      <c r="AJ16" s="43" t="str">
        <f t="shared" si="9"/>
        <v>0</v>
      </c>
      <c r="AK16" s="43" t="str">
        <f t="shared" si="9"/>
        <v>0</v>
      </c>
      <c r="AL16" s="43" t="str">
        <f t="shared" si="9"/>
        <v>0</v>
      </c>
      <c r="AM16" s="43" t="str">
        <f t="shared" si="10"/>
        <v>0</v>
      </c>
      <c r="AN16" s="43" t="str">
        <f t="shared" si="10"/>
        <v>0</v>
      </c>
      <c r="AO16" s="43" t="str">
        <f t="shared" si="10"/>
        <v>0</v>
      </c>
      <c r="AP16" s="43" t="str">
        <f t="shared" si="11"/>
        <v>0</v>
      </c>
      <c r="AQ16" s="43" t="str">
        <f t="shared" si="11"/>
        <v>0</v>
      </c>
      <c r="AR16" s="44" t="str">
        <f t="shared" si="11"/>
        <v>0</v>
      </c>
    </row>
    <row r="17" spans="1:44" ht="18" customHeight="1">
      <c r="A17" s="28">
        <f>年間行事!A18</f>
        <v>45762</v>
      </c>
      <c r="B17" s="29" t="str">
        <f>年間行事!B18</f>
        <v>火</v>
      </c>
      <c r="C17" s="36"/>
      <c r="D17" s="37"/>
      <c r="E17" s="37"/>
      <c r="F17" s="37"/>
      <c r="G17" s="228"/>
      <c r="H17" s="38"/>
      <c r="I17" s="386" t="str">
        <f>+年間行事!C18&amp;年間行事!D18</f>
        <v/>
      </c>
      <c r="J17" s="387"/>
      <c r="K17" s="387"/>
      <c r="L17" s="387"/>
      <c r="M17" s="387"/>
      <c r="N17" s="387"/>
      <c r="O17" s="387"/>
      <c r="P17" s="388"/>
      <c r="Q17" s="415"/>
      <c r="R17" s="416"/>
      <c r="S17" s="417"/>
      <c r="U17" s="39">
        <f t="shared" si="0"/>
        <v>0</v>
      </c>
      <c r="V17" s="40">
        <f t="shared" si="1"/>
        <v>0</v>
      </c>
      <c r="W17" s="40">
        <f t="shared" si="2"/>
        <v>0</v>
      </c>
      <c r="X17" s="40">
        <f t="shared" si="3"/>
        <v>0</v>
      </c>
      <c r="Y17" s="40">
        <f t="shared" si="4"/>
        <v>0</v>
      </c>
      <c r="Z17" s="41">
        <f t="shared" si="5"/>
        <v>0</v>
      </c>
      <c r="AA17" s="42" t="str">
        <f t="shared" si="6"/>
        <v>0</v>
      </c>
      <c r="AB17" s="43" t="str">
        <f t="shared" si="6"/>
        <v>0</v>
      </c>
      <c r="AC17" s="43" t="str">
        <f t="shared" si="6"/>
        <v>0</v>
      </c>
      <c r="AD17" s="43" t="str">
        <f t="shared" si="7"/>
        <v>0</v>
      </c>
      <c r="AE17" s="43" t="str">
        <f t="shared" si="7"/>
        <v>0</v>
      </c>
      <c r="AF17" s="43" t="str">
        <f t="shared" si="7"/>
        <v>0</v>
      </c>
      <c r="AG17" s="43" t="str">
        <f t="shared" si="8"/>
        <v>0</v>
      </c>
      <c r="AH17" s="43" t="str">
        <f t="shared" si="8"/>
        <v>0</v>
      </c>
      <c r="AI17" s="43" t="str">
        <f t="shared" si="8"/>
        <v>0</v>
      </c>
      <c r="AJ17" s="43" t="str">
        <f t="shared" si="9"/>
        <v>0</v>
      </c>
      <c r="AK17" s="43" t="str">
        <f t="shared" si="9"/>
        <v>0</v>
      </c>
      <c r="AL17" s="43" t="str">
        <f t="shared" si="9"/>
        <v>0</v>
      </c>
      <c r="AM17" s="43" t="str">
        <f t="shared" si="10"/>
        <v>0</v>
      </c>
      <c r="AN17" s="43" t="str">
        <f t="shared" si="10"/>
        <v>0</v>
      </c>
      <c r="AO17" s="43" t="str">
        <f t="shared" si="10"/>
        <v>0</v>
      </c>
      <c r="AP17" s="43" t="str">
        <f t="shared" si="11"/>
        <v>0</v>
      </c>
      <c r="AQ17" s="43" t="str">
        <f t="shared" si="11"/>
        <v>0</v>
      </c>
      <c r="AR17" s="44" t="str">
        <f t="shared" si="11"/>
        <v>0</v>
      </c>
    </row>
    <row r="18" spans="1:44" ht="18" customHeight="1">
      <c r="A18" s="28">
        <f>年間行事!A19</f>
        <v>45763</v>
      </c>
      <c r="B18" s="29" t="str">
        <f>年間行事!B19</f>
        <v>水</v>
      </c>
      <c r="C18" s="36"/>
      <c r="D18" s="37"/>
      <c r="E18" s="37"/>
      <c r="F18" s="37"/>
      <c r="G18" s="37"/>
      <c r="H18" s="38"/>
      <c r="I18" s="386" t="str">
        <f>+年間行事!C19&amp;年間行事!D19</f>
        <v/>
      </c>
      <c r="J18" s="387"/>
      <c r="K18" s="387"/>
      <c r="L18" s="387"/>
      <c r="M18" s="387"/>
      <c r="N18" s="387"/>
      <c r="O18" s="387"/>
      <c r="P18" s="388"/>
      <c r="Q18" s="415"/>
      <c r="R18" s="416"/>
      <c r="S18" s="417"/>
      <c r="U18" s="39">
        <f t="shared" si="0"/>
        <v>0</v>
      </c>
      <c r="V18" s="40">
        <f t="shared" si="1"/>
        <v>0</v>
      </c>
      <c r="W18" s="40">
        <f t="shared" si="2"/>
        <v>0</v>
      </c>
      <c r="X18" s="40">
        <f t="shared" si="3"/>
        <v>0</v>
      </c>
      <c r="Y18" s="40">
        <f t="shared" si="4"/>
        <v>0</v>
      </c>
      <c r="Z18" s="41">
        <f t="shared" si="5"/>
        <v>0</v>
      </c>
      <c r="AA18" s="42" t="str">
        <f t="shared" si="6"/>
        <v>0</v>
      </c>
      <c r="AB18" s="43" t="str">
        <f t="shared" si="6"/>
        <v>0</v>
      </c>
      <c r="AC18" s="43" t="str">
        <f t="shared" si="6"/>
        <v>0</v>
      </c>
      <c r="AD18" s="43" t="str">
        <f t="shared" si="7"/>
        <v>0</v>
      </c>
      <c r="AE18" s="43" t="str">
        <f t="shared" si="7"/>
        <v>0</v>
      </c>
      <c r="AF18" s="43" t="str">
        <f t="shared" si="7"/>
        <v>0</v>
      </c>
      <c r="AG18" s="43" t="str">
        <f t="shared" si="8"/>
        <v>0</v>
      </c>
      <c r="AH18" s="43" t="str">
        <f t="shared" si="8"/>
        <v>0</v>
      </c>
      <c r="AI18" s="43" t="str">
        <f t="shared" si="8"/>
        <v>0</v>
      </c>
      <c r="AJ18" s="43" t="str">
        <f t="shared" si="9"/>
        <v>0</v>
      </c>
      <c r="AK18" s="43" t="str">
        <f t="shared" si="9"/>
        <v>0</v>
      </c>
      <c r="AL18" s="43" t="str">
        <f t="shared" si="9"/>
        <v>0</v>
      </c>
      <c r="AM18" s="43" t="str">
        <f t="shared" si="10"/>
        <v>0</v>
      </c>
      <c r="AN18" s="43" t="str">
        <f t="shared" si="10"/>
        <v>0</v>
      </c>
      <c r="AO18" s="43" t="str">
        <f t="shared" si="10"/>
        <v>0</v>
      </c>
      <c r="AP18" s="43" t="str">
        <f t="shared" si="11"/>
        <v>0</v>
      </c>
      <c r="AQ18" s="43" t="str">
        <f t="shared" si="11"/>
        <v>0</v>
      </c>
      <c r="AR18" s="44" t="str">
        <f t="shared" si="11"/>
        <v>0</v>
      </c>
    </row>
    <row r="19" spans="1:44" ht="18" customHeight="1">
      <c r="A19" s="28">
        <f>年間行事!A20</f>
        <v>45764</v>
      </c>
      <c r="B19" s="29" t="str">
        <f>年間行事!B20</f>
        <v>木</v>
      </c>
      <c r="C19" s="36"/>
      <c r="D19" s="37"/>
      <c r="E19" s="37"/>
      <c r="F19" s="37"/>
      <c r="G19" s="37"/>
      <c r="H19" s="38"/>
      <c r="I19" s="386" t="str">
        <f>+年間行事!C20&amp;年間行事!D20</f>
        <v>A</v>
      </c>
      <c r="J19" s="387"/>
      <c r="K19" s="387"/>
      <c r="L19" s="387"/>
      <c r="M19" s="387"/>
      <c r="N19" s="387"/>
      <c r="O19" s="387"/>
      <c r="P19" s="388"/>
      <c r="Q19" s="415"/>
      <c r="R19" s="416"/>
      <c r="S19" s="417"/>
      <c r="U19" s="39">
        <f t="shared" si="0"/>
        <v>0</v>
      </c>
      <c r="V19" s="40">
        <f t="shared" si="1"/>
        <v>0</v>
      </c>
      <c r="W19" s="40">
        <f t="shared" si="2"/>
        <v>0</v>
      </c>
      <c r="X19" s="40">
        <f t="shared" si="3"/>
        <v>0</v>
      </c>
      <c r="Y19" s="40">
        <f t="shared" si="4"/>
        <v>0</v>
      </c>
      <c r="Z19" s="41">
        <f t="shared" si="5"/>
        <v>0</v>
      </c>
      <c r="AA19" s="42" t="str">
        <f t="shared" si="6"/>
        <v>0</v>
      </c>
      <c r="AB19" s="43" t="str">
        <f t="shared" si="6"/>
        <v>0</v>
      </c>
      <c r="AC19" s="43" t="str">
        <f t="shared" si="6"/>
        <v>0</v>
      </c>
      <c r="AD19" s="43" t="str">
        <f t="shared" si="7"/>
        <v>0</v>
      </c>
      <c r="AE19" s="43" t="str">
        <f t="shared" si="7"/>
        <v>0</v>
      </c>
      <c r="AF19" s="43" t="str">
        <f t="shared" si="7"/>
        <v>0</v>
      </c>
      <c r="AG19" s="43" t="str">
        <f t="shared" si="8"/>
        <v>0</v>
      </c>
      <c r="AH19" s="43" t="str">
        <f t="shared" si="8"/>
        <v>0</v>
      </c>
      <c r="AI19" s="43" t="str">
        <f t="shared" si="8"/>
        <v>0</v>
      </c>
      <c r="AJ19" s="43" t="str">
        <f t="shared" si="9"/>
        <v>0</v>
      </c>
      <c r="AK19" s="43" t="str">
        <f t="shared" si="9"/>
        <v>0</v>
      </c>
      <c r="AL19" s="43" t="str">
        <f t="shared" si="9"/>
        <v>0</v>
      </c>
      <c r="AM19" s="43" t="str">
        <f t="shared" si="10"/>
        <v>0</v>
      </c>
      <c r="AN19" s="43" t="str">
        <f t="shared" si="10"/>
        <v>0</v>
      </c>
      <c r="AO19" s="43" t="str">
        <f t="shared" si="10"/>
        <v>0</v>
      </c>
      <c r="AP19" s="43" t="str">
        <f t="shared" si="11"/>
        <v>0</v>
      </c>
      <c r="AQ19" s="43" t="str">
        <f t="shared" si="11"/>
        <v>0</v>
      </c>
      <c r="AR19" s="44" t="str">
        <f t="shared" si="11"/>
        <v>0</v>
      </c>
    </row>
    <row r="20" spans="1:44" ht="18" customHeight="1">
      <c r="A20" s="28">
        <f>年間行事!A21</f>
        <v>45765</v>
      </c>
      <c r="B20" s="29" t="str">
        <f>年間行事!B21</f>
        <v>金</v>
      </c>
      <c r="C20" s="36"/>
      <c r="D20" s="37"/>
      <c r="E20" s="37"/>
      <c r="F20" s="37"/>
      <c r="G20" s="37"/>
      <c r="H20" s="38"/>
      <c r="I20" s="386" t="str">
        <f>+年間行事!C21&amp;年間行事!D21</f>
        <v/>
      </c>
      <c r="J20" s="387"/>
      <c r="K20" s="387"/>
      <c r="L20" s="387"/>
      <c r="M20" s="387"/>
      <c r="N20" s="387"/>
      <c r="O20" s="387"/>
      <c r="P20" s="388"/>
      <c r="Q20" s="415"/>
      <c r="R20" s="416"/>
      <c r="S20" s="417"/>
      <c r="U20" s="39">
        <f t="shared" si="0"/>
        <v>0</v>
      </c>
      <c r="V20" s="40">
        <f t="shared" si="1"/>
        <v>0</v>
      </c>
      <c r="W20" s="40">
        <f t="shared" si="2"/>
        <v>0</v>
      </c>
      <c r="X20" s="40">
        <f t="shared" si="3"/>
        <v>0</v>
      </c>
      <c r="Y20" s="40">
        <f t="shared" si="4"/>
        <v>0</v>
      </c>
      <c r="Z20" s="41">
        <f t="shared" si="5"/>
        <v>0</v>
      </c>
      <c r="AA20" s="42" t="str">
        <f t="shared" si="6"/>
        <v>0</v>
      </c>
      <c r="AB20" s="43" t="str">
        <f t="shared" si="6"/>
        <v>0</v>
      </c>
      <c r="AC20" s="43" t="str">
        <f t="shared" si="6"/>
        <v>0</v>
      </c>
      <c r="AD20" s="43" t="str">
        <f t="shared" si="7"/>
        <v>0</v>
      </c>
      <c r="AE20" s="43" t="str">
        <f t="shared" si="7"/>
        <v>0</v>
      </c>
      <c r="AF20" s="43" t="str">
        <f t="shared" si="7"/>
        <v>0</v>
      </c>
      <c r="AG20" s="43" t="str">
        <f t="shared" si="8"/>
        <v>0</v>
      </c>
      <c r="AH20" s="43" t="str">
        <f t="shared" si="8"/>
        <v>0</v>
      </c>
      <c r="AI20" s="43" t="str">
        <f t="shared" si="8"/>
        <v>0</v>
      </c>
      <c r="AJ20" s="43" t="str">
        <f t="shared" si="9"/>
        <v>0</v>
      </c>
      <c r="AK20" s="43" t="str">
        <f t="shared" si="9"/>
        <v>0</v>
      </c>
      <c r="AL20" s="43" t="str">
        <f t="shared" si="9"/>
        <v>0</v>
      </c>
      <c r="AM20" s="43" t="str">
        <f t="shared" si="10"/>
        <v>0</v>
      </c>
      <c r="AN20" s="43" t="str">
        <f t="shared" si="10"/>
        <v>0</v>
      </c>
      <c r="AO20" s="43" t="str">
        <f t="shared" si="10"/>
        <v>0</v>
      </c>
      <c r="AP20" s="43" t="str">
        <f t="shared" si="11"/>
        <v>0</v>
      </c>
      <c r="AQ20" s="43" t="str">
        <f t="shared" si="11"/>
        <v>0</v>
      </c>
      <c r="AR20" s="44" t="str">
        <f t="shared" si="11"/>
        <v>0</v>
      </c>
    </row>
    <row r="21" spans="1:44" ht="18" customHeight="1">
      <c r="A21" s="28">
        <f>年間行事!A22</f>
        <v>45766</v>
      </c>
      <c r="B21" s="29" t="str">
        <f>年間行事!B22</f>
        <v>土</v>
      </c>
      <c r="C21" s="36"/>
      <c r="D21" s="37"/>
      <c r="E21" s="37"/>
      <c r="F21" s="37"/>
      <c r="G21" s="37"/>
      <c r="H21" s="38"/>
      <c r="I21" s="386" t="str">
        <f>+年間行事!C22&amp;年間行事!D22</f>
        <v/>
      </c>
      <c r="J21" s="387"/>
      <c r="K21" s="387"/>
      <c r="L21" s="387"/>
      <c r="M21" s="387"/>
      <c r="N21" s="387"/>
      <c r="O21" s="387"/>
      <c r="P21" s="388"/>
      <c r="Q21" s="415"/>
      <c r="R21" s="416"/>
      <c r="S21" s="417"/>
      <c r="U21" s="39">
        <f t="shared" si="0"/>
        <v>0</v>
      </c>
      <c r="V21" s="40">
        <f t="shared" si="1"/>
        <v>0</v>
      </c>
      <c r="W21" s="40">
        <f t="shared" si="2"/>
        <v>0</v>
      </c>
      <c r="X21" s="40">
        <f t="shared" si="3"/>
        <v>0</v>
      </c>
      <c r="Y21" s="40">
        <f t="shared" si="4"/>
        <v>0</v>
      </c>
      <c r="Z21" s="41">
        <f t="shared" si="5"/>
        <v>0</v>
      </c>
      <c r="AA21" s="42" t="str">
        <f t="shared" si="6"/>
        <v>0</v>
      </c>
      <c r="AB21" s="43" t="str">
        <f t="shared" si="6"/>
        <v>0</v>
      </c>
      <c r="AC21" s="43" t="str">
        <f t="shared" si="6"/>
        <v>0</v>
      </c>
      <c r="AD21" s="43" t="str">
        <f t="shared" si="7"/>
        <v>0</v>
      </c>
      <c r="AE21" s="43" t="str">
        <f t="shared" si="7"/>
        <v>0</v>
      </c>
      <c r="AF21" s="43" t="str">
        <f t="shared" si="7"/>
        <v>0</v>
      </c>
      <c r="AG21" s="43" t="str">
        <f t="shared" si="8"/>
        <v>0</v>
      </c>
      <c r="AH21" s="43" t="str">
        <f t="shared" si="8"/>
        <v>0</v>
      </c>
      <c r="AI21" s="43" t="str">
        <f t="shared" si="8"/>
        <v>0</v>
      </c>
      <c r="AJ21" s="43" t="str">
        <f t="shared" si="9"/>
        <v>0</v>
      </c>
      <c r="AK21" s="43" t="str">
        <f t="shared" si="9"/>
        <v>0</v>
      </c>
      <c r="AL21" s="43" t="str">
        <f t="shared" si="9"/>
        <v>0</v>
      </c>
      <c r="AM21" s="43" t="str">
        <f t="shared" si="10"/>
        <v>0</v>
      </c>
      <c r="AN21" s="43" t="str">
        <f t="shared" si="10"/>
        <v>0</v>
      </c>
      <c r="AO21" s="43" t="str">
        <f t="shared" si="10"/>
        <v>0</v>
      </c>
      <c r="AP21" s="43" t="str">
        <f t="shared" si="11"/>
        <v>0</v>
      </c>
      <c r="AQ21" s="43" t="str">
        <f t="shared" si="11"/>
        <v>0</v>
      </c>
      <c r="AR21" s="44" t="str">
        <f t="shared" si="11"/>
        <v>0</v>
      </c>
    </row>
    <row r="22" spans="1:44" ht="18" customHeight="1">
      <c r="A22" s="28">
        <f>年間行事!A23</f>
        <v>45767</v>
      </c>
      <c r="B22" s="29" t="str">
        <f>年間行事!B23</f>
        <v>日</v>
      </c>
      <c r="C22" s="36"/>
      <c r="D22" s="37"/>
      <c r="E22" s="37"/>
      <c r="F22" s="37"/>
      <c r="G22" s="37"/>
      <c r="H22" s="38"/>
      <c r="I22" s="386" t="str">
        <f>+年間行事!C23&amp;年間行事!D23</f>
        <v/>
      </c>
      <c r="J22" s="387"/>
      <c r="K22" s="387"/>
      <c r="L22" s="387"/>
      <c r="M22" s="387"/>
      <c r="N22" s="387"/>
      <c r="O22" s="387"/>
      <c r="P22" s="388"/>
      <c r="Q22" s="415"/>
      <c r="R22" s="416"/>
      <c r="S22" s="417"/>
      <c r="U22" s="39">
        <f t="shared" si="0"/>
        <v>0</v>
      </c>
      <c r="V22" s="40">
        <f t="shared" si="1"/>
        <v>0</v>
      </c>
      <c r="W22" s="40">
        <f t="shared" si="2"/>
        <v>0</v>
      </c>
      <c r="X22" s="40">
        <f t="shared" si="3"/>
        <v>0</v>
      </c>
      <c r="Y22" s="40">
        <f t="shared" si="4"/>
        <v>0</v>
      </c>
      <c r="Z22" s="41">
        <f t="shared" si="5"/>
        <v>0</v>
      </c>
      <c r="AA22" s="42" t="str">
        <f t="shared" si="6"/>
        <v>0</v>
      </c>
      <c r="AB22" s="43" t="str">
        <f t="shared" si="6"/>
        <v>0</v>
      </c>
      <c r="AC22" s="43" t="str">
        <f t="shared" si="6"/>
        <v>0</v>
      </c>
      <c r="AD22" s="43" t="str">
        <f t="shared" si="7"/>
        <v>0</v>
      </c>
      <c r="AE22" s="43" t="str">
        <f t="shared" si="7"/>
        <v>0</v>
      </c>
      <c r="AF22" s="43" t="str">
        <f t="shared" si="7"/>
        <v>0</v>
      </c>
      <c r="AG22" s="43" t="str">
        <f t="shared" si="8"/>
        <v>0</v>
      </c>
      <c r="AH22" s="43" t="str">
        <f t="shared" si="8"/>
        <v>0</v>
      </c>
      <c r="AI22" s="43" t="str">
        <f t="shared" si="8"/>
        <v>0</v>
      </c>
      <c r="AJ22" s="43" t="str">
        <f t="shared" si="9"/>
        <v>0</v>
      </c>
      <c r="AK22" s="43" t="str">
        <f t="shared" si="9"/>
        <v>0</v>
      </c>
      <c r="AL22" s="43" t="str">
        <f t="shared" si="9"/>
        <v>0</v>
      </c>
      <c r="AM22" s="43" t="str">
        <f t="shared" si="10"/>
        <v>0</v>
      </c>
      <c r="AN22" s="43" t="str">
        <f t="shared" si="10"/>
        <v>0</v>
      </c>
      <c r="AO22" s="43" t="str">
        <f t="shared" si="10"/>
        <v>0</v>
      </c>
      <c r="AP22" s="43" t="str">
        <f t="shared" si="11"/>
        <v>0</v>
      </c>
      <c r="AQ22" s="43" t="str">
        <f t="shared" si="11"/>
        <v>0</v>
      </c>
      <c r="AR22" s="44" t="str">
        <f t="shared" si="11"/>
        <v>0</v>
      </c>
    </row>
    <row r="23" spans="1:44" ht="18" customHeight="1">
      <c r="A23" s="28">
        <f>年間行事!A24</f>
        <v>45768</v>
      </c>
      <c r="B23" s="29" t="str">
        <f>年間行事!B24</f>
        <v>月</v>
      </c>
      <c r="C23" s="36"/>
      <c r="D23" s="37"/>
      <c r="E23" s="37"/>
      <c r="F23" s="37"/>
      <c r="G23" s="37"/>
      <c r="H23" s="38"/>
      <c r="I23" s="386" t="str">
        <f>+年間行事!C24&amp;年間行事!D24</f>
        <v/>
      </c>
      <c r="J23" s="387"/>
      <c r="K23" s="387"/>
      <c r="L23" s="387"/>
      <c r="M23" s="387"/>
      <c r="N23" s="387"/>
      <c r="O23" s="387"/>
      <c r="P23" s="388"/>
      <c r="Q23" s="415"/>
      <c r="R23" s="416"/>
      <c r="S23" s="417"/>
      <c r="U23" s="39">
        <f t="shared" si="0"/>
        <v>0</v>
      </c>
      <c r="V23" s="40">
        <f t="shared" si="1"/>
        <v>0</v>
      </c>
      <c r="W23" s="40">
        <f t="shared" si="2"/>
        <v>0</v>
      </c>
      <c r="X23" s="40">
        <f t="shared" si="3"/>
        <v>0</v>
      </c>
      <c r="Y23" s="40">
        <f t="shared" si="4"/>
        <v>0</v>
      </c>
      <c r="Z23" s="41">
        <f t="shared" si="5"/>
        <v>0</v>
      </c>
      <c r="AA23" s="42" t="str">
        <f t="shared" si="6"/>
        <v>0</v>
      </c>
      <c r="AB23" s="43" t="str">
        <f t="shared" si="6"/>
        <v>0</v>
      </c>
      <c r="AC23" s="43" t="str">
        <f t="shared" si="6"/>
        <v>0</v>
      </c>
      <c r="AD23" s="43" t="str">
        <f t="shared" si="7"/>
        <v>0</v>
      </c>
      <c r="AE23" s="43" t="str">
        <f t="shared" si="7"/>
        <v>0</v>
      </c>
      <c r="AF23" s="43" t="str">
        <f t="shared" si="7"/>
        <v>0</v>
      </c>
      <c r="AG23" s="43" t="str">
        <f t="shared" si="8"/>
        <v>0</v>
      </c>
      <c r="AH23" s="43" t="str">
        <f t="shared" si="8"/>
        <v>0</v>
      </c>
      <c r="AI23" s="43" t="str">
        <f t="shared" si="8"/>
        <v>0</v>
      </c>
      <c r="AJ23" s="43" t="str">
        <f t="shared" si="9"/>
        <v>0</v>
      </c>
      <c r="AK23" s="43" t="str">
        <f t="shared" si="9"/>
        <v>0</v>
      </c>
      <c r="AL23" s="43" t="str">
        <f t="shared" si="9"/>
        <v>0</v>
      </c>
      <c r="AM23" s="43" t="str">
        <f t="shared" si="10"/>
        <v>0</v>
      </c>
      <c r="AN23" s="43" t="str">
        <f t="shared" si="10"/>
        <v>0</v>
      </c>
      <c r="AO23" s="43" t="str">
        <f t="shared" si="10"/>
        <v>0</v>
      </c>
      <c r="AP23" s="43" t="str">
        <f t="shared" si="11"/>
        <v>0</v>
      </c>
      <c r="AQ23" s="43" t="str">
        <f t="shared" si="11"/>
        <v>0</v>
      </c>
      <c r="AR23" s="44" t="str">
        <f t="shared" si="11"/>
        <v>0</v>
      </c>
    </row>
    <row r="24" spans="1:44" ht="18" customHeight="1">
      <c r="A24" s="28">
        <f>年間行事!A25</f>
        <v>45769</v>
      </c>
      <c r="B24" s="29" t="str">
        <f>年間行事!B25</f>
        <v>火</v>
      </c>
      <c r="C24" s="36"/>
      <c r="D24" s="37"/>
      <c r="E24" s="37"/>
      <c r="F24" s="37"/>
      <c r="G24" s="37"/>
      <c r="H24" s="38"/>
      <c r="I24" s="386" t="str">
        <f>+年間行事!C25&amp;年間行事!D25</f>
        <v/>
      </c>
      <c r="J24" s="387"/>
      <c r="K24" s="387"/>
      <c r="L24" s="387"/>
      <c r="M24" s="387"/>
      <c r="N24" s="387"/>
      <c r="O24" s="387"/>
      <c r="P24" s="388"/>
      <c r="Q24" s="415"/>
      <c r="R24" s="416"/>
      <c r="S24" s="417"/>
      <c r="U24" s="39">
        <f t="shared" si="0"/>
        <v>0</v>
      </c>
      <c r="V24" s="40">
        <f t="shared" si="1"/>
        <v>0</v>
      </c>
      <c r="W24" s="40">
        <f t="shared" si="2"/>
        <v>0</v>
      </c>
      <c r="X24" s="40">
        <f t="shared" si="3"/>
        <v>0</v>
      </c>
      <c r="Y24" s="40">
        <f t="shared" si="4"/>
        <v>0</v>
      </c>
      <c r="Z24" s="41">
        <f t="shared" si="5"/>
        <v>0</v>
      </c>
      <c r="AA24" s="42" t="str">
        <f t="shared" si="6"/>
        <v>0</v>
      </c>
      <c r="AB24" s="43" t="str">
        <f t="shared" si="6"/>
        <v>0</v>
      </c>
      <c r="AC24" s="43" t="str">
        <f t="shared" si="6"/>
        <v>0</v>
      </c>
      <c r="AD24" s="43" t="str">
        <f t="shared" si="7"/>
        <v>0</v>
      </c>
      <c r="AE24" s="43" t="str">
        <f t="shared" si="7"/>
        <v>0</v>
      </c>
      <c r="AF24" s="43" t="str">
        <f t="shared" si="7"/>
        <v>0</v>
      </c>
      <c r="AG24" s="43" t="str">
        <f t="shared" si="8"/>
        <v>0</v>
      </c>
      <c r="AH24" s="43" t="str">
        <f t="shared" si="8"/>
        <v>0</v>
      </c>
      <c r="AI24" s="43" t="str">
        <f t="shared" si="8"/>
        <v>0</v>
      </c>
      <c r="AJ24" s="43" t="str">
        <f t="shared" si="9"/>
        <v>0</v>
      </c>
      <c r="AK24" s="43" t="str">
        <f t="shared" si="9"/>
        <v>0</v>
      </c>
      <c r="AL24" s="43" t="str">
        <f t="shared" si="9"/>
        <v>0</v>
      </c>
      <c r="AM24" s="43" t="str">
        <f t="shared" si="10"/>
        <v>0</v>
      </c>
      <c r="AN24" s="43" t="str">
        <f t="shared" si="10"/>
        <v>0</v>
      </c>
      <c r="AO24" s="43" t="str">
        <f t="shared" si="10"/>
        <v>0</v>
      </c>
      <c r="AP24" s="43" t="str">
        <f t="shared" si="11"/>
        <v>0</v>
      </c>
      <c r="AQ24" s="43" t="str">
        <f t="shared" si="11"/>
        <v>0</v>
      </c>
      <c r="AR24" s="44" t="str">
        <f t="shared" si="11"/>
        <v>0</v>
      </c>
    </row>
    <row r="25" spans="1:44" ht="18" customHeight="1">
      <c r="A25" s="28">
        <f>年間行事!A26</f>
        <v>45770</v>
      </c>
      <c r="B25" s="29" t="str">
        <f>年間行事!B26</f>
        <v>水</v>
      </c>
      <c r="C25" s="36"/>
      <c r="D25" s="37"/>
      <c r="E25" s="37"/>
      <c r="F25" s="37"/>
      <c r="G25" s="37"/>
      <c r="H25" s="38"/>
      <c r="I25" s="386" t="str">
        <f>+年間行事!C26&amp;年間行事!D26</f>
        <v/>
      </c>
      <c r="J25" s="387"/>
      <c r="K25" s="387"/>
      <c r="L25" s="387"/>
      <c r="M25" s="387"/>
      <c r="N25" s="387"/>
      <c r="O25" s="387"/>
      <c r="P25" s="388"/>
      <c r="Q25" s="415"/>
      <c r="R25" s="416"/>
      <c r="S25" s="417"/>
      <c r="U25" s="39">
        <f t="shared" si="0"/>
        <v>0</v>
      </c>
      <c r="V25" s="40">
        <f t="shared" si="1"/>
        <v>0</v>
      </c>
      <c r="W25" s="40">
        <f t="shared" si="2"/>
        <v>0</v>
      </c>
      <c r="X25" s="40">
        <f t="shared" si="3"/>
        <v>0</v>
      </c>
      <c r="Y25" s="40">
        <f t="shared" si="4"/>
        <v>0</v>
      </c>
      <c r="Z25" s="41">
        <f t="shared" si="5"/>
        <v>0</v>
      </c>
      <c r="AA25" s="42" t="str">
        <f t="shared" si="6"/>
        <v>0</v>
      </c>
      <c r="AB25" s="43" t="str">
        <f t="shared" si="6"/>
        <v>0</v>
      </c>
      <c r="AC25" s="43" t="str">
        <f t="shared" si="6"/>
        <v>0</v>
      </c>
      <c r="AD25" s="43" t="str">
        <f t="shared" si="7"/>
        <v>0</v>
      </c>
      <c r="AE25" s="43" t="str">
        <f t="shared" si="7"/>
        <v>0</v>
      </c>
      <c r="AF25" s="43" t="str">
        <f t="shared" si="7"/>
        <v>0</v>
      </c>
      <c r="AG25" s="43" t="str">
        <f t="shared" si="8"/>
        <v>0</v>
      </c>
      <c r="AH25" s="43" t="str">
        <f t="shared" si="8"/>
        <v>0</v>
      </c>
      <c r="AI25" s="43" t="str">
        <f t="shared" si="8"/>
        <v>0</v>
      </c>
      <c r="AJ25" s="43" t="str">
        <f t="shared" si="9"/>
        <v>0</v>
      </c>
      <c r="AK25" s="43" t="str">
        <f t="shared" si="9"/>
        <v>0</v>
      </c>
      <c r="AL25" s="43" t="str">
        <f t="shared" si="9"/>
        <v>0</v>
      </c>
      <c r="AM25" s="43" t="str">
        <f t="shared" si="10"/>
        <v>0</v>
      </c>
      <c r="AN25" s="43" t="str">
        <f t="shared" si="10"/>
        <v>0</v>
      </c>
      <c r="AO25" s="43" t="str">
        <f t="shared" si="10"/>
        <v>0</v>
      </c>
      <c r="AP25" s="43" t="str">
        <f t="shared" si="11"/>
        <v>0</v>
      </c>
      <c r="AQ25" s="43" t="str">
        <f t="shared" si="11"/>
        <v>0</v>
      </c>
      <c r="AR25" s="44" t="str">
        <f t="shared" si="11"/>
        <v>0</v>
      </c>
    </row>
    <row r="26" spans="1:44" ht="18" customHeight="1">
      <c r="A26" s="28">
        <f>年間行事!A27</f>
        <v>45771</v>
      </c>
      <c r="B26" s="29" t="str">
        <f>年間行事!B27</f>
        <v>木</v>
      </c>
      <c r="C26" s="36"/>
      <c r="D26" s="37"/>
      <c r="E26" s="37"/>
      <c r="F26" s="37"/>
      <c r="G26" s="37"/>
      <c r="H26" s="38"/>
      <c r="I26" s="386" t="str">
        <f>+年間行事!C27&amp;年間行事!D27</f>
        <v>B</v>
      </c>
      <c r="J26" s="387"/>
      <c r="K26" s="387"/>
      <c r="L26" s="387"/>
      <c r="M26" s="387"/>
      <c r="N26" s="387"/>
      <c r="O26" s="387"/>
      <c r="P26" s="388"/>
      <c r="Q26" s="415"/>
      <c r="R26" s="416"/>
      <c r="S26" s="417"/>
      <c r="U26" s="39">
        <f t="shared" si="0"/>
        <v>0</v>
      </c>
      <c r="V26" s="40">
        <f t="shared" si="1"/>
        <v>0</v>
      </c>
      <c r="W26" s="40">
        <f t="shared" si="2"/>
        <v>0</v>
      </c>
      <c r="X26" s="40">
        <f t="shared" si="3"/>
        <v>0</v>
      </c>
      <c r="Y26" s="40">
        <f t="shared" si="4"/>
        <v>0</v>
      </c>
      <c r="Z26" s="41">
        <f t="shared" si="5"/>
        <v>0</v>
      </c>
      <c r="AA26" s="42" t="str">
        <f t="shared" si="6"/>
        <v>0</v>
      </c>
      <c r="AB26" s="43" t="str">
        <f t="shared" si="6"/>
        <v>0</v>
      </c>
      <c r="AC26" s="43" t="str">
        <f t="shared" si="6"/>
        <v>0</v>
      </c>
      <c r="AD26" s="43" t="str">
        <f t="shared" si="7"/>
        <v>0</v>
      </c>
      <c r="AE26" s="43" t="str">
        <f t="shared" si="7"/>
        <v>0</v>
      </c>
      <c r="AF26" s="43" t="str">
        <f t="shared" si="7"/>
        <v>0</v>
      </c>
      <c r="AG26" s="43" t="str">
        <f t="shared" si="8"/>
        <v>0</v>
      </c>
      <c r="AH26" s="43" t="str">
        <f t="shared" si="8"/>
        <v>0</v>
      </c>
      <c r="AI26" s="43" t="str">
        <f t="shared" si="8"/>
        <v>0</v>
      </c>
      <c r="AJ26" s="43" t="str">
        <f t="shared" si="9"/>
        <v>0</v>
      </c>
      <c r="AK26" s="43" t="str">
        <f t="shared" si="9"/>
        <v>0</v>
      </c>
      <c r="AL26" s="43" t="str">
        <f t="shared" si="9"/>
        <v>0</v>
      </c>
      <c r="AM26" s="43" t="str">
        <f t="shared" si="10"/>
        <v>0</v>
      </c>
      <c r="AN26" s="43" t="str">
        <f t="shared" si="10"/>
        <v>0</v>
      </c>
      <c r="AO26" s="43" t="str">
        <f t="shared" si="10"/>
        <v>0</v>
      </c>
      <c r="AP26" s="43" t="str">
        <f t="shared" si="11"/>
        <v>0</v>
      </c>
      <c r="AQ26" s="43" t="str">
        <f t="shared" si="11"/>
        <v>0</v>
      </c>
      <c r="AR26" s="44" t="str">
        <f t="shared" si="11"/>
        <v>0</v>
      </c>
    </row>
    <row r="27" spans="1:44" ht="18" customHeight="1">
      <c r="A27" s="28">
        <f>年間行事!A28</f>
        <v>45772</v>
      </c>
      <c r="B27" s="29" t="str">
        <f>年間行事!B28</f>
        <v>金</v>
      </c>
      <c r="C27" s="36"/>
      <c r="D27" s="37"/>
      <c r="E27" s="37"/>
      <c r="F27" s="37"/>
      <c r="G27" s="37"/>
      <c r="H27" s="38"/>
      <c r="I27" s="386" t="str">
        <f>+年間行事!C28&amp;年間行事!D28</f>
        <v/>
      </c>
      <c r="J27" s="387"/>
      <c r="K27" s="387"/>
      <c r="L27" s="387"/>
      <c r="M27" s="387"/>
      <c r="N27" s="387"/>
      <c r="O27" s="387"/>
      <c r="P27" s="388"/>
      <c r="Q27" s="415"/>
      <c r="R27" s="416"/>
      <c r="S27" s="417"/>
      <c r="U27" s="39">
        <f t="shared" si="0"/>
        <v>0</v>
      </c>
      <c r="V27" s="40">
        <f t="shared" si="1"/>
        <v>0</v>
      </c>
      <c r="W27" s="40">
        <f t="shared" si="2"/>
        <v>0</v>
      </c>
      <c r="X27" s="40">
        <f t="shared" si="3"/>
        <v>0</v>
      </c>
      <c r="Y27" s="40">
        <f t="shared" si="4"/>
        <v>0</v>
      </c>
      <c r="Z27" s="41">
        <f t="shared" si="5"/>
        <v>0</v>
      </c>
      <c r="AA27" s="42" t="str">
        <f t="shared" si="6"/>
        <v>0</v>
      </c>
      <c r="AB27" s="43" t="str">
        <f t="shared" si="6"/>
        <v>0</v>
      </c>
      <c r="AC27" s="43" t="str">
        <f t="shared" si="6"/>
        <v>0</v>
      </c>
      <c r="AD27" s="43" t="str">
        <f t="shared" si="7"/>
        <v>0</v>
      </c>
      <c r="AE27" s="43" t="str">
        <f t="shared" si="7"/>
        <v>0</v>
      </c>
      <c r="AF27" s="43" t="str">
        <f t="shared" si="7"/>
        <v>0</v>
      </c>
      <c r="AG27" s="43" t="str">
        <f t="shared" si="8"/>
        <v>0</v>
      </c>
      <c r="AH27" s="43" t="str">
        <f t="shared" si="8"/>
        <v>0</v>
      </c>
      <c r="AI27" s="43" t="str">
        <f t="shared" si="8"/>
        <v>0</v>
      </c>
      <c r="AJ27" s="43" t="str">
        <f t="shared" si="9"/>
        <v>0</v>
      </c>
      <c r="AK27" s="43" t="str">
        <f t="shared" si="9"/>
        <v>0</v>
      </c>
      <c r="AL27" s="43" t="str">
        <f t="shared" si="9"/>
        <v>0</v>
      </c>
      <c r="AM27" s="43" t="str">
        <f t="shared" si="10"/>
        <v>0</v>
      </c>
      <c r="AN27" s="43" t="str">
        <f t="shared" si="10"/>
        <v>0</v>
      </c>
      <c r="AO27" s="43" t="str">
        <f t="shared" si="10"/>
        <v>0</v>
      </c>
      <c r="AP27" s="43" t="str">
        <f t="shared" si="11"/>
        <v>0</v>
      </c>
      <c r="AQ27" s="43" t="str">
        <f t="shared" si="11"/>
        <v>0</v>
      </c>
      <c r="AR27" s="44" t="str">
        <f t="shared" si="11"/>
        <v>0</v>
      </c>
    </row>
    <row r="28" spans="1:44" ht="18" customHeight="1">
      <c r="A28" s="28">
        <f>年間行事!A29</f>
        <v>45773</v>
      </c>
      <c r="B28" s="29" t="str">
        <f>年間行事!B29</f>
        <v>土</v>
      </c>
      <c r="C28" s="36"/>
      <c r="D28" s="37"/>
      <c r="E28" s="37"/>
      <c r="F28" s="37"/>
      <c r="G28" s="37"/>
      <c r="H28" s="38"/>
      <c r="I28" s="386" t="str">
        <f>+年間行事!C29&amp;年間行事!D29</f>
        <v/>
      </c>
      <c r="J28" s="387"/>
      <c r="K28" s="387"/>
      <c r="L28" s="387"/>
      <c r="M28" s="387"/>
      <c r="N28" s="387"/>
      <c r="O28" s="387"/>
      <c r="P28" s="388"/>
      <c r="Q28" s="415"/>
      <c r="R28" s="416"/>
      <c r="S28" s="417"/>
      <c r="U28" s="39">
        <f t="shared" si="0"/>
        <v>0</v>
      </c>
      <c r="V28" s="40">
        <f t="shared" si="1"/>
        <v>0</v>
      </c>
      <c r="W28" s="40">
        <f t="shared" si="2"/>
        <v>0</v>
      </c>
      <c r="X28" s="40">
        <f t="shared" si="3"/>
        <v>0</v>
      </c>
      <c r="Y28" s="40">
        <f t="shared" si="4"/>
        <v>0</v>
      </c>
      <c r="Z28" s="41">
        <f t="shared" si="5"/>
        <v>0</v>
      </c>
      <c r="AA28" s="42" t="str">
        <f t="shared" si="6"/>
        <v>0</v>
      </c>
      <c r="AB28" s="43" t="str">
        <f t="shared" si="6"/>
        <v>0</v>
      </c>
      <c r="AC28" s="43" t="str">
        <f t="shared" si="6"/>
        <v>0</v>
      </c>
      <c r="AD28" s="43" t="str">
        <f t="shared" si="7"/>
        <v>0</v>
      </c>
      <c r="AE28" s="43" t="str">
        <f t="shared" si="7"/>
        <v>0</v>
      </c>
      <c r="AF28" s="43" t="str">
        <f t="shared" si="7"/>
        <v>0</v>
      </c>
      <c r="AG28" s="43" t="str">
        <f t="shared" si="8"/>
        <v>0</v>
      </c>
      <c r="AH28" s="43" t="str">
        <f t="shared" si="8"/>
        <v>0</v>
      </c>
      <c r="AI28" s="43" t="str">
        <f t="shared" si="8"/>
        <v>0</v>
      </c>
      <c r="AJ28" s="43" t="str">
        <f t="shared" si="9"/>
        <v>0</v>
      </c>
      <c r="AK28" s="43" t="str">
        <f t="shared" si="9"/>
        <v>0</v>
      </c>
      <c r="AL28" s="43" t="str">
        <f t="shared" si="9"/>
        <v>0</v>
      </c>
      <c r="AM28" s="43" t="str">
        <f t="shared" si="10"/>
        <v>0</v>
      </c>
      <c r="AN28" s="43" t="str">
        <f t="shared" si="10"/>
        <v>0</v>
      </c>
      <c r="AO28" s="43" t="str">
        <f t="shared" si="10"/>
        <v>0</v>
      </c>
      <c r="AP28" s="43" t="str">
        <f t="shared" si="11"/>
        <v>0</v>
      </c>
      <c r="AQ28" s="43" t="str">
        <f t="shared" si="11"/>
        <v>0</v>
      </c>
      <c r="AR28" s="44" t="str">
        <f t="shared" si="11"/>
        <v>0</v>
      </c>
    </row>
    <row r="29" spans="1:44" ht="18" customHeight="1">
      <c r="A29" s="28">
        <f>年間行事!A30</f>
        <v>45774</v>
      </c>
      <c r="B29" s="29" t="str">
        <f>年間行事!B30</f>
        <v>日</v>
      </c>
      <c r="C29" s="36"/>
      <c r="D29" s="37"/>
      <c r="E29" s="37"/>
      <c r="F29" s="37"/>
      <c r="G29" s="37"/>
      <c r="H29" s="38"/>
      <c r="I29" s="386" t="str">
        <f>+年間行事!C30&amp;年間行事!D30</f>
        <v/>
      </c>
      <c r="J29" s="387"/>
      <c r="K29" s="387"/>
      <c r="L29" s="387"/>
      <c r="M29" s="387"/>
      <c r="N29" s="387"/>
      <c r="O29" s="387"/>
      <c r="P29" s="388"/>
      <c r="Q29" s="415"/>
      <c r="R29" s="416"/>
      <c r="S29" s="417"/>
      <c r="U29" s="39">
        <f t="shared" si="0"/>
        <v>0</v>
      </c>
      <c r="V29" s="40">
        <f t="shared" si="1"/>
        <v>0</v>
      </c>
      <c r="W29" s="40">
        <f t="shared" si="2"/>
        <v>0</v>
      </c>
      <c r="X29" s="40">
        <f t="shared" si="3"/>
        <v>0</v>
      </c>
      <c r="Y29" s="40">
        <f t="shared" si="4"/>
        <v>0</v>
      </c>
      <c r="Z29" s="41">
        <f t="shared" si="5"/>
        <v>0</v>
      </c>
      <c r="AA29" s="42" t="str">
        <f t="shared" si="6"/>
        <v>0</v>
      </c>
      <c r="AB29" s="43" t="str">
        <f t="shared" si="6"/>
        <v>0</v>
      </c>
      <c r="AC29" s="43" t="str">
        <f t="shared" si="6"/>
        <v>0</v>
      </c>
      <c r="AD29" s="43" t="str">
        <f t="shared" si="7"/>
        <v>0</v>
      </c>
      <c r="AE29" s="43" t="str">
        <f t="shared" si="7"/>
        <v>0</v>
      </c>
      <c r="AF29" s="43" t="str">
        <f t="shared" si="7"/>
        <v>0</v>
      </c>
      <c r="AG29" s="43" t="str">
        <f t="shared" si="8"/>
        <v>0</v>
      </c>
      <c r="AH29" s="43" t="str">
        <f t="shared" si="8"/>
        <v>0</v>
      </c>
      <c r="AI29" s="43" t="str">
        <f t="shared" si="8"/>
        <v>0</v>
      </c>
      <c r="AJ29" s="43" t="str">
        <f t="shared" si="9"/>
        <v>0</v>
      </c>
      <c r="AK29" s="43" t="str">
        <f t="shared" si="9"/>
        <v>0</v>
      </c>
      <c r="AL29" s="43" t="str">
        <f t="shared" si="9"/>
        <v>0</v>
      </c>
      <c r="AM29" s="43" t="str">
        <f t="shared" si="10"/>
        <v>0</v>
      </c>
      <c r="AN29" s="43" t="str">
        <f t="shared" si="10"/>
        <v>0</v>
      </c>
      <c r="AO29" s="43" t="str">
        <f t="shared" si="10"/>
        <v>0</v>
      </c>
      <c r="AP29" s="43" t="str">
        <f t="shared" si="11"/>
        <v>0</v>
      </c>
      <c r="AQ29" s="43" t="str">
        <f t="shared" si="11"/>
        <v>0</v>
      </c>
      <c r="AR29" s="44" t="str">
        <f t="shared" si="11"/>
        <v>0</v>
      </c>
    </row>
    <row r="30" spans="1:44" ht="18" customHeight="1">
      <c r="A30" s="28">
        <f>年間行事!A31</f>
        <v>45775</v>
      </c>
      <c r="B30" s="29" t="str">
        <f>年間行事!B31</f>
        <v>月</v>
      </c>
      <c r="C30" s="36"/>
      <c r="D30" s="37"/>
      <c r="E30" s="37"/>
      <c r="F30" s="37"/>
      <c r="G30" s="37"/>
      <c r="H30" s="38"/>
      <c r="I30" s="386" t="str">
        <f>+年間行事!C31&amp;年間行事!D31</f>
        <v/>
      </c>
      <c r="J30" s="387"/>
      <c r="K30" s="387"/>
      <c r="L30" s="387"/>
      <c r="M30" s="387"/>
      <c r="N30" s="387"/>
      <c r="O30" s="387"/>
      <c r="P30" s="388"/>
      <c r="Q30" s="415"/>
      <c r="R30" s="416"/>
      <c r="S30" s="417"/>
      <c r="U30" s="39">
        <f t="shared" si="0"/>
        <v>0</v>
      </c>
      <c r="V30" s="40">
        <f t="shared" si="1"/>
        <v>0</v>
      </c>
      <c r="W30" s="40">
        <f t="shared" si="2"/>
        <v>0</v>
      </c>
      <c r="X30" s="40">
        <f t="shared" si="3"/>
        <v>0</v>
      </c>
      <c r="Y30" s="40">
        <f t="shared" si="4"/>
        <v>0</v>
      </c>
      <c r="Z30" s="41">
        <f t="shared" si="5"/>
        <v>0</v>
      </c>
      <c r="AA30" s="42" t="str">
        <f t="shared" si="6"/>
        <v>0</v>
      </c>
      <c r="AB30" s="43" t="str">
        <f t="shared" si="6"/>
        <v>0</v>
      </c>
      <c r="AC30" s="43" t="str">
        <f t="shared" si="6"/>
        <v>0</v>
      </c>
      <c r="AD30" s="43" t="str">
        <f t="shared" si="7"/>
        <v>0</v>
      </c>
      <c r="AE30" s="43" t="str">
        <f t="shared" si="7"/>
        <v>0</v>
      </c>
      <c r="AF30" s="43" t="str">
        <f t="shared" si="7"/>
        <v>0</v>
      </c>
      <c r="AG30" s="43" t="str">
        <f t="shared" si="8"/>
        <v>0</v>
      </c>
      <c r="AH30" s="43" t="str">
        <f t="shared" si="8"/>
        <v>0</v>
      </c>
      <c r="AI30" s="43" t="str">
        <f t="shared" si="8"/>
        <v>0</v>
      </c>
      <c r="AJ30" s="43" t="str">
        <f t="shared" si="9"/>
        <v>0</v>
      </c>
      <c r="AK30" s="43" t="str">
        <f t="shared" si="9"/>
        <v>0</v>
      </c>
      <c r="AL30" s="43" t="str">
        <f t="shared" si="9"/>
        <v>0</v>
      </c>
      <c r="AM30" s="43" t="str">
        <f t="shared" si="10"/>
        <v>0</v>
      </c>
      <c r="AN30" s="43" t="str">
        <f t="shared" si="10"/>
        <v>0</v>
      </c>
      <c r="AO30" s="43" t="str">
        <f t="shared" si="10"/>
        <v>0</v>
      </c>
      <c r="AP30" s="43" t="str">
        <f t="shared" si="11"/>
        <v>0</v>
      </c>
      <c r="AQ30" s="43" t="str">
        <f t="shared" si="11"/>
        <v>0</v>
      </c>
      <c r="AR30" s="44" t="str">
        <f t="shared" si="11"/>
        <v>0</v>
      </c>
    </row>
    <row r="31" spans="1:44" ht="18" customHeight="1">
      <c r="A31" s="321">
        <f>年間行事!A32</f>
        <v>45776</v>
      </c>
      <c r="B31" s="322" t="str">
        <f>年間行事!B32</f>
        <v>火</v>
      </c>
      <c r="C31" s="323"/>
      <c r="D31" s="324"/>
      <c r="E31" s="324"/>
      <c r="F31" s="324"/>
      <c r="G31" s="324"/>
      <c r="H31" s="325"/>
      <c r="I31" s="401" t="str">
        <f>+年間行事!C32&amp;年間行事!D32</f>
        <v>昭和の日</v>
      </c>
      <c r="J31" s="402"/>
      <c r="K31" s="402"/>
      <c r="L31" s="402"/>
      <c r="M31" s="402"/>
      <c r="N31" s="402"/>
      <c r="O31" s="402"/>
      <c r="P31" s="403"/>
      <c r="Q31" s="438"/>
      <c r="R31" s="439"/>
      <c r="S31" s="440"/>
      <c r="U31" s="39">
        <f t="shared" si="0"/>
        <v>0</v>
      </c>
      <c r="V31" s="40">
        <f t="shared" si="1"/>
        <v>0</v>
      </c>
      <c r="W31" s="40">
        <f t="shared" si="2"/>
        <v>0</v>
      </c>
      <c r="X31" s="40">
        <f t="shared" si="3"/>
        <v>0</v>
      </c>
      <c r="Y31" s="40">
        <f t="shared" si="4"/>
        <v>0</v>
      </c>
      <c r="Z31" s="41">
        <f t="shared" si="5"/>
        <v>0</v>
      </c>
      <c r="AA31" s="42" t="str">
        <f t="shared" si="6"/>
        <v>0</v>
      </c>
      <c r="AB31" s="43" t="str">
        <f t="shared" si="6"/>
        <v>0</v>
      </c>
      <c r="AC31" s="43" t="str">
        <f t="shared" si="6"/>
        <v>0</v>
      </c>
      <c r="AD31" s="43" t="str">
        <f t="shared" si="7"/>
        <v>0</v>
      </c>
      <c r="AE31" s="43" t="str">
        <f t="shared" si="7"/>
        <v>0</v>
      </c>
      <c r="AF31" s="43" t="str">
        <f t="shared" si="7"/>
        <v>0</v>
      </c>
      <c r="AG31" s="43" t="str">
        <f t="shared" si="8"/>
        <v>0</v>
      </c>
      <c r="AH31" s="43" t="str">
        <f t="shared" si="8"/>
        <v>0</v>
      </c>
      <c r="AI31" s="43" t="str">
        <f t="shared" si="8"/>
        <v>0</v>
      </c>
      <c r="AJ31" s="43" t="str">
        <f t="shared" si="9"/>
        <v>0</v>
      </c>
      <c r="AK31" s="43" t="str">
        <f t="shared" si="9"/>
        <v>0</v>
      </c>
      <c r="AL31" s="43" t="str">
        <f t="shared" si="9"/>
        <v>0</v>
      </c>
      <c r="AM31" s="43" t="str">
        <f t="shared" si="10"/>
        <v>0</v>
      </c>
      <c r="AN31" s="43" t="str">
        <f t="shared" si="10"/>
        <v>0</v>
      </c>
      <c r="AO31" s="43" t="str">
        <f t="shared" si="10"/>
        <v>0</v>
      </c>
      <c r="AP31" s="43" t="str">
        <f t="shared" si="11"/>
        <v>0</v>
      </c>
      <c r="AQ31" s="43" t="str">
        <f t="shared" si="11"/>
        <v>0</v>
      </c>
      <c r="AR31" s="44" t="str">
        <f t="shared" si="11"/>
        <v>0</v>
      </c>
    </row>
    <row r="32" spans="1:44" ht="18" customHeight="1">
      <c r="A32" s="316">
        <f>年間行事!A33</f>
        <v>45777</v>
      </c>
      <c r="B32" s="317" t="str">
        <f>年間行事!B33</f>
        <v>水</v>
      </c>
      <c r="C32" s="318"/>
      <c r="D32" s="319"/>
      <c r="E32" s="319"/>
      <c r="F32" s="319"/>
      <c r="G32" s="319"/>
      <c r="H32" s="320"/>
      <c r="I32" s="404" t="str">
        <f>+年間行事!C33&amp;年間行事!D33</f>
        <v/>
      </c>
      <c r="J32" s="405"/>
      <c r="K32" s="405"/>
      <c r="L32" s="405"/>
      <c r="M32" s="405"/>
      <c r="N32" s="405"/>
      <c r="O32" s="405"/>
      <c r="P32" s="406"/>
      <c r="Q32" s="412"/>
      <c r="R32" s="413"/>
      <c r="S32" s="414"/>
      <c r="U32" s="39">
        <f t="shared" si="0"/>
        <v>0</v>
      </c>
      <c r="V32" s="40">
        <f t="shared" si="1"/>
        <v>0</v>
      </c>
      <c r="W32" s="40">
        <f t="shared" si="2"/>
        <v>0</v>
      </c>
      <c r="X32" s="40">
        <f t="shared" si="3"/>
        <v>0</v>
      </c>
      <c r="Y32" s="40">
        <f t="shared" si="4"/>
        <v>0</v>
      </c>
      <c r="Z32" s="41">
        <f t="shared" si="5"/>
        <v>0</v>
      </c>
      <c r="AA32" s="42" t="str">
        <f t="shared" si="6"/>
        <v>0</v>
      </c>
      <c r="AB32" s="43" t="str">
        <f t="shared" si="6"/>
        <v>0</v>
      </c>
      <c r="AC32" s="43" t="str">
        <f t="shared" si="6"/>
        <v>0</v>
      </c>
      <c r="AD32" s="43" t="str">
        <f t="shared" si="7"/>
        <v>0</v>
      </c>
      <c r="AE32" s="43" t="str">
        <f t="shared" si="7"/>
        <v>0</v>
      </c>
      <c r="AF32" s="43" t="str">
        <f t="shared" si="7"/>
        <v>0</v>
      </c>
      <c r="AG32" s="43" t="str">
        <f t="shared" si="8"/>
        <v>0</v>
      </c>
      <c r="AH32" s="43" t="str">
        <f t="shared" si="8"/>
        <v>0</v>
      </c>
      <c r="AI32" s="43" t="str">
        <f t="shared" si="8"/>
        <v>0</v>
      </c>
      <c r="AJ32" s="43" t="str">
        <f t="shared" si="9"/>
        <v>0</v>
      </c>
      <c r="AK32" s="43" t="str">
        <f t="shared" si="9"/>
        <v>0</v>
      </c>
      <c r="AL32" s="43" t="str">
        <f t="shared" si="9"/>
        <v>0</v>
      </c>
      <c r="AM32" s="43" t="str">
        <f t="shared" si="10"/>
        <v>0</v>
      </c>
      <c r="AN32" s="43" t="str">
        <f t="shared" si="10"/>
        <v>0</v>
      </c>
      <c r="AO32" s="43" t="str">
        <f t="shared" si="10"/>
        <v>0</v>
      </c>
      <c r="AP32" s="43" t="str">
        <f t="shared" si="11"/>
        <v>0</v>
      </c>
      <c r="AQ32" s="43" t="str">
        <f t="shared" si="11"/>
        <v>0</v>
      </c>
      <c r="AR32" s="44" t="str">
        <f t="shared" si="11"/>
        <v>0</v>
      </c>
    </row>
    <row r="33" spans="1:44" ht="18" customHeight="1" thickBot="1">
      <c r="A33" s="49" t="str">
        <f>IF(DAY(A32+1)&lt;5,"",+A32+1)</f>
        <v/>
      </c>
      <c r="B33" s="50" t="str">
        <f>TEXT(A33,"aaa")</f>
        <v/>
      </c>
      <c r="C33" s="51"/>
      <c r="D33" s="52"/>
      <c r="E33" s="52"/>
      <c r="F33" s="52"/>
      <c r="G33" s="52"/>
      <c r="H33" s="53"/>
      <c r="I33" s="407" t="str">
        <f>+年間行事!C34&amp;年間行事!D34</f>
        <v/>
      </c>
      <c r="J33" s="408"/>
      <c r="K33" s="408"/>
      <c r="L33" s="408"/>
      <c r="M33" s="408"/>
      <c r="N33" s="408"/>
      <c r="O33" s="408"/>
      <c r="P33" s="409"/>
      <c r="Q33" s="392"/>
      <c r="R33" s="393"/>
      <c r="S33" s="394"/>
      <c r="U33" s="54">
        <f t="shared" si="0"/>
        <v>0</v>
      </c>
      <c r="V33" s="55">
        <f t="shared" si="1"/>
        <v>0</v>
      </c>
      <c r="W33" s="55">
        <f t="shared" si="2"/>
        <v>0</v>
      </c>
      <c r="X33" s="55">
        <f t="shared" si="3"/>
        <v>0</v>
      </c>
      <c r="Y33" s="55">
        <f t="shared" si="4"/>
        <v>0</v>
      </c>
      <c r="Z33" s="56">
        <f t="shared" si="5"/>
        <v>0</v>
      </c>
      <c r="AA33" s="57" t="str">
        <f t="shared" si="6"/>
        <v>0</v>
      </c>
      <c r="AB33" s="58" t="str">
        <f t="shared" si="6"/>
        <v>0</v>
      </c>
      <c r="AC33" s="58" t="str">
        <f t="shared" si="6"/>
        <v>0</v>
      </c>
      <c r="AD33" s="58" t="str">
        <f t="shared" si="7"/>
        <v>0</v>
      </c>
      <c r="AE33" s="58" t="str">
        <f t="shared" si="7"/>
        <v>0</v>
      </c>
      <c r="AF33" s="58" t="str">
        <f t="shared" si="7"/>
        <v>0</v>
      </c>
      <c r="AG33" s="58" t="str">
        <f t="shared" si="8"/>
        <v>0</v>
      </c>
      <c r="AH33" s="58" t="str">
        <f t="shared" si="8"/>
        <v>0</v>
      </c>
      <c r="AI33" s="58" t="str">
        <f t="shared" si="8"/>
        <v>0</v>
      </c>
      <c r="AJ33" s="58" t="str">
        <f t="shared" si="9"/>
        <v>0</v>
      </c>
      <c r="AK33" s="58" t="str">
        <f t="shared" si="9"/>
        <v>0</v>
      </c>
      <c r="AL33" s="58" t="str">
        <f t="shared" si="9"/>
        <v>0</v>
      </c>
      <c r="AM33" s="58" t="str">
        <f t="shared" si="10"/>
        <v>0</v>
      </c>
      <c r="AN33" s="58" t="str">
        <f t="shared" si="10"/>
        <v>0</v>
      </c>
      <c r="AO33" s="58" t="str">
        <f t="shared" si="10"/>
        <v>0</v>
      </c>
      <c r="AP33" s="58" t="str">
        <f t="shared" si="11"/>
        <v>0</v>
      </c>
      <c r="AQ33" s="58" t="str">
        <f t="shared" si="11"/>
        <v>0</v>
      </c>
      <c r="AR33" s="59" t="str">
        <f t="shared" si="11"/>
        <v>0</v>
      </c>
    </row>
    <row r="34" spans="1:44" ht="17.25" customHeight="1" thickBot="1">
      <c r="A34" s="60"/>
      <c r="B34" s="60"/>
      <c r="C34" s="61"/>
      <c r="D34" s="61"/>
      <c r="E34" s="61"/>
      <c r="F34" s="61"/>
      <c r="G34" s="61"/>
      <c r="H34" s="61"/>
      <c r="I34" s="410"/>
      <c r="J34" s="411"/>
      <c r="K34" s="411"/>
      <c r="L34" s="411"/>
      <c r="M34" s="411"/>
      <c r="N34" s="62"/>
      <c r="O34" s="62"/>
      <c r="P34" s="62"/>
      <c r="Q34" s="63"/>
      <c r="R34" s="63"/>
      <c r="S34" s="63"/>
    </row>
    <row r="35" spans="1:44" ht="18.75" customHeight="1" thickBot="1">
      <c r="A35" s="421" t="s">
        <v>20</v>
      </c>
      <c r="B35" s="422"/>
      <c r="C35" s="422"/>
      <c r="D35" s="422"/>
      <c r="E35" s="422"/>
      <c r="F35" s="422"/>
      <c r="G35" s="422"/>
      <c r="H35" s="422"/>
      <c r="I35" s="422"/>
      <c r="J35" s="422"/>
      <c r="K35" s="422"/>
      <c r="L35" s="422"/>
      <c r="M35" s="422"/>
      <c r="N35" s="423"/>
      <c r="O35" s="64"/>
      <c r="P35" s="64"/>
      <c r="Q35" s="65"/>
      <c r="R35" s="66"/>
      <c r="S35" s="395" t="s">
        <v>21</v>
      </c>
    </row>
    <row r="36" spans="1:44" ht="27.15" customHeight="1" thickBot="1">
      <c r="A36" s="226" t="s">
        <v>94</v>
      </c>
      <c r="B36" s="67" t="s">
        <v>23</v>
      </c>
      <c r="C36" s="68" t="s">
        <v>24</v>
      </c>
      <c r="D36" s="69" t="s">
        <v>25</v>
      </c>
      <c r="E36" s="70" t="s">
        <v>26</v>
      </c>
      <c r="F36" s="71" t="s">
        <v>27</v>
      </c>
      <c r="G36" s="72" t="s">
        <v>28</v>
      </c>
      <c r="H36" s="73" t="s">
        <v>29</v>
      </c>
      <c r="I36" s="230" t="s">
        <v>30</v>
      </c>
      <c r="J36" s="74" t="s">
        <v>31</v>
      </c>
      <c r="K36" s="75" t="s">
        <v>32</v>
      </c>
      <c r="L36" s="76" t="s">
        <v>33</v>
      </c>
      <c r="M36" s="77" t="s">
        <v>98</v>
      </c>
      <c r="N36" s="78" t="s">
        <v>34</v>
      </c>
      <c r="O36" s="79" t="s">
        <v>35</v>
      </c>
      <c r="P36" s="80" t="s">
        <v>36</v>
      </c>
      <c r="Q36" s="81" t="s">
        <v>37</v>
      </c>
      <c r="R36" s="82" t="s">
        <v>38</v>
      </c>
      <c r="S36" s="396"/>
    </row>
    <row r="37" spans="1:44" ht="18.45" customHeight="1" thickTop="1">
      <c r="A37" s="227" t="s">
        <v>95</v>
      </c>
      <c r="B37" s="83">
        <f t="shared" ref="B37:R37" si="12">COUNTIF($C$3:$H$33,B$36)+B39/3+B40/2</f>
        <v>0</v>
      </c>
      <c r="C37" s="84">
        <f t="shared" si="12"/>
        <v>0</v>
      </c>
      <c r="D37" s="84">
        <f t="shared" si="12"/>
        <v>0</v>
      </c>
      <c r="E37" s="84">
        <f t="shared" si="12"/>
        <v>0</v>
      </c>
      <c r="F37" s="84">
        <f t="shared" si="12"/>
        <v>0</v>
      </c>
      <c r="G37" s="84">
        <f t="shared" si="12"/>
        <v>0</v>
      </c>
      <c r="H37" s="84">
        <f t="shared" si="12"/>
        <v>0</v>
      </c>
      <c r="I37" s="84">
        <f t="shared" si="12"/>
        <v>0</v>
      </c>
      <c r="J37" s="85">
        <f t="shared" si="12"/>
        <v>0</v>
      </c>
      <c r="K37" s="85">
        <f t="shared" si="12"/>
        <v>0</v>
      </c>
      <c r="L37" s="85">
        <f t="shared" si="12"/>
        <v>0</v>
      </c>
      <c r="M37" s="86">
        <f t="shared" si="12"/>
        <v>0</v>
      </c>
      <c r="N37" s="87">
        <f t="shared" si="12"/>
        <v>0</v>
      </c>
      <c r="O37" s="88">
        <f t="shared" si="12"/>
        <v>0</v>
      </c>
      <c r="P37" s="85">
        <f t="shared" si="12"/>
        <v>0</v>
      </c>
      <c r="Q37" s="84">
        <f t="shared" si="12"/>
        <v>0</v>
      </c>
      <c r="R37" s="84">
        <f t="shared" si="12"/>
        <v>0</v>
      </c>
      <c r="S37" s="89">
        <f>SUM(B37:R37)</f>
        <v>0</v>
      </c>
    </row>
    <row r="38" spans="1:44" ht="22.5" customHeight="1">
      <c r="A38" s="90" t="s">
        <v>39</v>
      </c>
      <c r="B38" s="83">
        <f>B37</f>
        <v>0</v>
      </c>
      <c r="C38" s="84">
        <f t="shared" ref="C38:M38" si="13">C37</f>
        <v>0</v>
      </c>
      <c r="D38" s="84">
        <f t="shared" si="13"/>
        <v>0</v>
      </c>
      <c r="E38" s="84">
        <f t="shared" si="13"/>
        <v>0</v>
      </c>
      <c r="F38" s="84">
        <f t="shared" si="13"/>
        <v>0</v>
      </c>
      <c r="G38" s="84">
        <f t="shared" si="13"/>
        <v>0</v>
      </c>
      <c r="H38" s="84">
        <f t="shared" si="13"/>
        <v>0</v>
      </c>
      <c r="I38" s="84">
        <f t="shared" si="13"/>
        <v>0</v>
      </c>
      <c r="J38" s="85">
        <f t="shared" si="13"/>
        <v>0</v>
      </c>
      <c r="K38" s="85">
        <f t="shared" si="13"/>
        <v>0</v>
      </c>
      <c r="L38" s="85">
        <f t="shared" si="13"/>
        <v>0</v>
      </c>
      <c r="M38" s="86">
        <f t="shared" si="13"/>
        <v>0</v>
      </c>
      <c r="N38" s="87">
        <f>N37</f>
        <v>0</v>
      </c>
      <c r="O38" s="88">
        <f>O37</f>
        <v>0</v>
      </c>
      <c r="P38" s="85">
        <f>P37</f>
        <v>0</v>
      </c>
      <c r="Q38" s="84">
        <f>Q37</f>
        <v>0</v>
      </c>
      <c r="R38" s="84">
        <f>R37</f>
        <v>0</v>
      </c>
      <c r="S38" s="91">
        <f>SUM(B38:R38)</f>
        <v>0</v>
      </c>
    </row>
    <row r="39" spans="1:44" ht="16.350000000000001" customHeight="1">
      <c r="A39" s="156">
        <v>0.33333333333333331</v>
      </c>
      <c r="B39" s="92">
        <f>COUNTIF($AA$3:$AR$32,B42)</f>
        <v>0</v>
      </c>
      <c r="C39" s="93">
        <f t="shared" ref="C39:M39" si="14">COUNTIF($AA$3:$AR$32,C42)</f>
        <v>0</v>
      </c>
      <c r="D39" s="93">
        <f t="shared" si="14"/>
        <v>0</v>
      </c>
      <c r="E39" s="93">
        <f t="shared" si="14"/>
        <v>0</v>
      </c>
      <c r="F39" s="93">
        <f t="shared" si="14"/>
        <v>0</v>
      </c>
      <c r="G39" s="93">
        <f t="shared" si="14"/>
        <v>0</v>
      </c>
      <c r="H39" s="93">
        <f t="shared" si="14"/>
        <v>0</v>
      </c>
      <c r="I39" s="231">
        <f t="shared" si="14"/>
        <v>0</v>
      </c>
      <c r="J39" s="94">
        <f t="shared" si="14"/>
        <v>0</v>
      </c>
      <c r="K39" s="94">
        <f t="shared" si="14"/>
        <v>0</v>
      </c>
      <c r="L39" s="94">
        <f t="shared" si="14"/>
        <v>0</v>
      </c>
      <c r="M39" s="95">
        <f t="shared" si="14"/>
        <v>0</v>
      </c>
      <c r="N39" s="96">
        <f t="shared" ref="N39:R40" si="15">COUNTIF($AA$3:$AR$32,N42)</f>
        <v>0</v>
      </c>
      <c r="O39" s="97">
        <f t="shared" si="15"/>
        <v>0</v>
      </c>
      <c r="P39" s="94">
        <f t="shared" si="15"/>
        <v>0</v>
      </c>
      <c r="Q39" s="93">
        <f t="shared" si="15"/>
        <v>0</v>
      </c>
      <c r="R39" s="93">
        <f t="shared" si="15"/>
        <v>0</v>
      </c>
      <c r="S39" s="89">
        <f>SUM(B39:M39,Q39:R39)/3</f>
        <v>0</v>
      </c>
      <c r="T39" s="6"/>
    </row>
    <row r="40" spans="1:44" ht="15" customHeight="1" thickBot="1">
      <c r="A40" s="157">
        <v>0.5</v>
      </c>
      <c r="B40" s="158">
        <f>COUNTIF($AA$3:$AR$32,B43)</f>
        <v>0</v>
      </c>
      <c r="C40" s="159">
        <f t="shared" ref="C40:M40" si="16">COUNTIF($AA$3:$AR$32,C43)</f>
        <v>0</v>
      </c>
      <c r="D40" s="159">
        <f t="shared" si="16"/>
        <v>0</v>
      </c>
      <c r="E40" s="159">
        <f t="shared" si="16"/>
        <v>0</v>
      </c>
      <c r="F40" s="159">
        <f t="shared" si="16"/>
        <v>0</v>
      </c>
      <c r="G40" s="159">
        <f t="shared" si="16"/>
        <v>0</v>
      </c>
      <c r="H40" s="159">
        <f t="shared" si="16"/>
        <v>0</v>
      </c>
      <c r="I40" s="232">
        <f t="shared" si="16"/>
        <v>0</v>
      </c>
      <c r="J40" s="160">
        <f t="shared" si="16"/>
        <v>0</v>
      </c>
      <c r="K40" s="160">
        <f t="shared" si="16"/>
        <v>0</v>
      </c>
      <c r="L40" s="160">
        <f t="shared" si="16"/>
        <v>0</v>
      </c>
      <c r="M40" s="161">
        <f t="shared" si="16"/>
        <v>0</v>
      </c>
      <c r="N40" s="162">
        <f t="shared" si="15"/>
        <v>0</v>
      </c>
      <c r="O40" s="163">
        <f t="shared" si="15"/>
        <v>0</v>
      </c>
      <c r="P40" s="160">
        <f t="shared" si="15"/>
        <v>0</v>
      </c>
      <c r="Q40" s="159">
        <f t="shared" si="15"/>
        <v>0</v>
      </c>
      <c r="R40" s="159">
        <f t="shared" si="15"/>
        <v>0</v>
      </c>
      <c r="S40" s="164">
        <f>SUM(B40:M40,Q40:R40)/2</f>
        <v>0</v>
      </c>
      <c r="T40" s="6"/>
    </row>
    <row r="41" spans="1:44" ht="19.5" customHeight="1" thickBot="1">
      <c r="Q41" s="100"/>
      <c r="T41" s="6"/>
    </row>
    <row r="42" spans="1:44" ht="15" hidden="1" customHeight="1">
      <c r="A42" s="101">
        <v>3</v>
      </c>
      <c r="B42" s="102" t="str">
        <f>+B$36&amp;$A42</f>
        <v>国3</v>
      </c>
      <c r="C42" s="102" t="str">
        <f t="shared" ref="C42:N43" si="17">+C$36&amp;$A42</f>
        <v>社3</v>
      </c>
      <c r="D42" s="102" t="str">
        <f t="shared" si="17"/>
        <v>算3</v>
      </c>
      <c r="E42" s="102" t="str">
        <f t="shared" si="17"/>
        <v>理3</v>
      </c>
      <c r="F42" s="102" t="str">
        <f t="shared" si="17"/>
        <v>生3</v>
      </c>
      <c r="G42" s="102" t="str">
        <f t="shared" si="17"/>
        <v>音3</v>
      </c>
      <c r="H42" s="102" t="str">
        <f t="shared" si="17"/>
        <v>図3</v>
      </c>
      <c r="I42" s="234" t="str">
        <f t="shared" si="17"/>
        <v>家3</v>
      </c>
      <c r="J42" s="103" t="str">
        <f t="shared" si="17"/>
        <v>体3</v>
      </c>
      <c r="K42" s="103" t="str">
        <f t="shared" si="17"/>
        <v>道3</v>
      </c>
      <c r="L42" s="103" t="str">
        <f t="shared" si="17"/>
        <v>特3</v>
      </c>
      <c r="M42" s="103" t="str">
        <f t="shared" si="17"/>
        <v>総3</v>
      </c>
      <c r="N42" s="103" t="str">
        <f t="shared" si="17"/>
        <v>外3</v>
      </c>
      <c r="O42" s="103" t="str">
        <f t="shared" ref="O42:R43" si="18">+O$36&amp;$A42</f>
        <v>カ3</v>
      </c>
      <c r="P42" s="103" t="str">
        <f t="shared" si="18"/>
        <v>委3</v>
      </c>
      <c r="Q42" s="102" t="str">
        <f t="shared" si="18"/>
        <v>ク3</v>
      </c>
      <c r="R42" s="102" t="str">
        <f t="shared" si="18"/>
        <v>行3</v>
      </c>
    </row>
    <row r="43" spans="1:44" ht="14.25" hidden="1" customHeight="1" thickBot="1">
      <c r="A43" s="104">
        <v>2</v>
      </c>
      <c r="B43" s="105" t="str">
        <f>+B$36&amp;$A43</f>
        <v>国2</v>
      </c>
      <c r="C43" s="105" t="str">
        <f t="shared" si="17"/>
        <v>社2</v>
      </c>
      <c r="D43" s="105" t="str">
        <f t="shared" si="17"/>
        <v>算2</v>
      </c>
      <c r="E43" s="105" t="str">
        <f t="shared" si="17"/>
        <v>理2</v>
      </c>
      <c r="F43" s="105" t="str">
        <f t="shared" si="17"/>
        <v>生2</v>
      </c>
      <c r="G43" s="105" t="str">
        <f t="shared" si="17"/>
        <v>音2</v>
      </c>
      <c r="H43" s="105" t="str">
        <f t="shared" si="17"/>
        <v>図2</v>
      </c>
      <c r="I43" s="235" t="str">
        <f t="shared" si="17"/>
        <v>家2</v>
      </c>
      <c r="J43" s="106" t="str">
        <f t="shared" si="17"/>
        <v>体2</v>
      </c>
      <c r="K43" s="106" t="str">
        <f t="shared" si="17"/>
        <v>道2</v>
      </c>
      <c r="L43" s="106" t="str">
        <f t="shared" si="17"/>
        <v>特2</v>
      </c>
      <c r="M43" s="106" t="str">
        <f t="shared" si="17"/>
        <v>総2</v>
      </c>
      <c r="N43" s="107" t="str">
        <f>+N$36&amp;$A43</f>
        <v>外2</v>
      </c>
      <c r="O43" s="107" t="str">
        <f t="shared" si="18"/>
        <v>カ2</v>
      </c>
      <c r="P43" s="107" t="str">
        <f t="shared" si="18"/>
        <v>委2</v>
      </c>
      <c r="Q43" s="108" t="str">
        <f t="shared" si="18"/>
        <v>ク2</v>
      </c>
      <c r="R43" s="108" t="str">
        <f t="shared" si="18"/>
        <v>行2</v>
      </c>
    </row>
    <row r="44" spans="1:44" ht="15" customHeight="1">
      <c r="N44" s="109"/>
      <c r="O44" s="420" t="s">
        <v>40</v>
      </c>
      <c r="P44" s="420"/>
      <c r="Q44" s="397" t="s">
        <v>41</v>
      </c>
      <c r="R44" s="398"/>
    </row>
    <row r="45" spans="1:44" ht="13.65" customHeight="1">
      <c r="N45" s="110" t="s">
        <v>42</v>
      </c>
      <c r="O45" s="419">
        <f>SUM(B37:N37)</f>
        <v>0</v>
      </c>
      <c r="P45" s="419"/>
      <c r="Q45" s="399">
        <f>SUM(O37:R37)</f>
        <v>0</v>
      </c>
      <c r="R45" s="400"/>
    </row>
    <row r="46" spans="1:44" ht="27" thickBot="1">
      <c r="N46" s="111" t="s">
        <v>43</v>
      </c>
      <c r="O46" s="418">
        <f>SUM(B38:N38)</f>
        <v>0</v>
      </c>
      <c r="P46" s="418"/>
      <c r="Q46" s="389">
        <f>SUM(O38:R38)</f>
        <v>0</v>
      </c>
      <c r="R46" s="390"/>
    </row>
  </sheetData>
  <mergeCells count="74">
    <mergeCell ref="Q24:S24"/>
    <mergeCell ref="Q25:S25"/>
    <mergeCell ref="Q30:S30"/>
    <mergeCell ref="Q31:S31"/>
    <mergeCell ref="Q23:S23"/>
    <mergeCell ref="Q26:S26"/>
    <mergeCell ref="Q27:S27"/>
    <mergeCell ref="Q28:S28"/>
    <mergeCell ref="Q29:S29"/>
    <mergeCell ref="Q14:S14"/>
    <mergeCell ref="Q6:S6"/>
    <mergeCell ref="Q7:S7"/>
    <mergeCell ref="Q8:S8"/>
    <mergeCell ref="Q9:S9"/>
    <mergeCell ref="Q10:S10"/>
    <mergeCell ref="Q11:S11"/>
    <mergeCell ref="Q12:S12"/>
    <mergeCell ref="Q13:S13"/>
    <mergeCell ref="Q15:S15"/>
    <mergeCell ref="I20:P20"/>
    <mergeCell ref="I16:P16"/>
    <mergeCell ref="I19:P19"/>
    <mergeCell ref="Q21:S21"/>
    <mergeCell ref="Q19:S19"/>
    <mergeCell ref="Q20:S20"/>
    <mergeCell ref="Q16:S16"/>
    <mergeCell ref="Q17:S17"/>
    <mergeCell ref="Q2:S2"/>
    <mergeCell ref="I2:P2"/>
    <mergeCell ref="I11:P11"/>
    <mergeCell ref="Q3:S3"/>
    <mergeCell ref="Q4:S4"/>
    <mergeCell ref="Q5:S5"/>
    <mergeCell ref="I7:P7"/>
    <mergeCell ref="I3:P3"/>
    <mergeCell ref="I8:P8"/>
    <mergeCell ref="I6:P6"/>
    <mergeCell ref="O46:P46"/>
    <mergeCell ref="O45:P45"/>
    <mergeCell ref="O44:P44"/>
    <mergeCell ref="A35:N35"/>
    <mergeCell ref="I30:P30"/>
    <mergeCell ref="Q32:S32"/>
    <mergeCell ref="Q18:S18"/>
    <mergeCell ref="I13:P13"/>
    <mergeCell ref="I14:P14"/>
    <mergeCell ref="I15:P15"/>
    <mergeCell ref="I23:P23"/>
    <mergeCell ref="I24:P24"/>
    <mergeCell ref="I21:P21"/>
    <mergeCell ref="I22:P22"/>
    <mergeCell ref="I25:P25"/>
    <mergeCell ref="I26:P26"/>
    <mergeCell ref="I27:P27"/>
    <mergeCell ref="Q22:S22"/>
    <mergeCell ref="I18:P18"/>
    <mergeCell ref="I17:P17"/>
    <mergeCell ref="I29:P29"/>
    <mergeCell ref="I12:P12"/>
    <mergeCell ref="I28:P28"/>
    <mergeCell ref="Q46:R46"/>
    <mergeCell ref="C1:G1"/>
    <mergeCell ref="I5:P5"/>
    <mergeCell ref="I9:P9"/>
    <mergeCell ref="I10:P10"/>
    <mergeCell ref="I4:P4"/>
    <mergeCell ref="Q33:S33"/>
    <mergeCell ref="S35:S36"/>
    <mergeCell ref="Q44:R44"/>
    <mergeCell ref="Q45:R45"/>
    <mergeCell ref="I31:P31"/>
    <mergeCell ref="I32:P32"/>
    <mergeCell ref="I33:P33"/>
    <mergeCell ref="I34:M34"/>
  </mergeCells>
  <phoneticPr fontId="2"/>
  <conditionalFormatting sqref="A3:B33 I3:I33 Q3:Q33 B34:I34 O34 A34:A35">
    <cfRule type="expression" dxfId="83" priority="1" stopIfTrue="1">
      <formula>$B3="土"</formula>
    </cfRule>
    <cfRule type="expression" dxfId="82" priority="2" stopIfTrue="1">
      <formula>$B3="日"</formula>
    </cfRule>
  </conditionalFormatting>
  <conditionalFormatting sqref="C3:H33">
    <cfRule type="expression" dxfId="81" priority="3" stopIfTrue="1">
      <formula>AND(U3&lt;4,U3&gt;0.5)</formula>
    </cfRule>
    <cfRule type="expression" dxfId="80" priority="4" stopIfTrue="1">
      <formula>$B3="土"</formula>
    </cfRule>
    <cfRule type="expression" dxfId="79" priority="5" stopIfTrue="1">
      <formula>$B3="日"</formula>
    </cfRule>
  </conditionalFormatting>
  <dataValidations count="3">
    <dataValidation type="list" allowBlank="1" showInputMessage="1" showErrorMessage="1" sqref="C34:H34" xr:uid="{00000000-0002-0000-0200-000000000000}">
      <formula1>#REF!</formula1>
    </dataValidation>
    <dataValidation type="list" allowBlank="1" showInputMessage="1" sqref="C3:E33 G3:H33 F3:F11 F13:F33" xr:uid="{00000000-0002-0000-0200-000001000000}">
      <formula1>$B$36:$R$36</formula1>
    </dataValidation>
    <dataValidation type="list" allowBlank="1" showInputMessage="1" showErrorMessage="1" sqref="F12" xr:uid="{00000000-0002-0000-0200-000002000000}">
      <formula1>$B$36:$R$36</formula1>
    </dataValidation>
  </dataValidations>
  <printOptions horizontalCentered="1" verticalCentered="1"/>
  <pageMargins left="0.23" right="0.21" top="0.31496062992125984" bottom="0.31496062992125984" header="0.23622047244094491" footer="0.31496062992125984"/>
  <pageSetup paperSize="13" scale="8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8">
    <tabColor indexed="53"/>
    <pageSetUpPr fitToPage="1"/>
  </sheetPr>
  <dimension ref="A1:AR46"/>
  <sheetViews>
    <sheetView showZeros="0" topLeftCell="A28" zoomScaleNormal="100" zoomScaleSheetLayoutView="100" workbookViewId="0">
      <selection activeCell="G49" sqref="G49"/>
    </sheetView>
  </sheetViews>
  <sheetFormatPr defaultRowHeight="13.2"/>
  <cols>
    <col min="1" max="1" width="5.44140625" style="8" customWidth="1"/>
    <col min="2" max="2" width="5.44140625" style="98" customWidth="1"/>
    <col min="3" max="19" width="5.44140625" style="6" customWidth="1"/>
    <col min="20" max="20" width="4.33203125" style="6" customWidth="1"/>
    <col min="21" max="21" width="2.44140625" style="6" hidden="1" customWidth="1"/>
    <col min="22" max="22" width="3.44140625" hidden="1" customWidth="1"/>
    <col min="23" max="23" width="2.33203125" hidden="1" customWidth="1"/>
    <col min="24" max="25" width="3" hidden="1" customWidth="1"/>
    <col min="26" max="26" width="2.44140625" hidden="1" customWidth="1"/>
    <col min="27" max="44" width="3" hidden="1" customWidth="1"/>
  </cols>
  <sheetData>
    <row r="1" spans="1:44" s="15" customFormat="1" ht="41.25" customHeight="1" thickBot="1">
      <c r="A1" s="8"/>
      <c r="B1" s="9"/>
      <c r="C1" s="391">
        <f>+年間行事!E4</f>
        <v>45778</v>
      </c>
      <c r="D1" s="391"/>
      <c r="E1" s="391"/>
      <c r="F1" s="391"/>
      <c r="G1" s="391"/>
      <c r="H1" s="10" t="s">
        <v>17</v>
      </c>
      <c r="I1" s="112"/>
      <c r="J1" s="112"/>
      <c r="K1" s="112"/>
      <c r="L1" s="112"/>
      <c r="M1" s="112"/>
      <c r="N1" s="113"/>
      <c r="O1" s="13">
        <f>年間行事!$Q$1</f>
        <v>7</v>
      </c>
      <c r="P1" s="13" t="s">
        <v>2</v>
      </c>
      <c r="Q1" s="14">
        <f>年間行事!$U$1</f>
        <v>1</v>
      </c>
      <c r="R1" s="14" t="s">
        <v>3</v>
      </c>
      <c r="S1" s="113"/>
      <c r="T1" s="113"/>
      <c r="U1" s="114"/>
      <c r="V1" s="115"/>
      <c r="W1" s="115"/>
      <c r="X1" s="115"/>
      <c r="Y1" s="115"/>
      <c r="Z1" s="116"/>
      <c r="AA1" s="117">
        <v>1</v>
      </c>
      <c r="AB1" s="118">
        <v>2</v>
      </c>
      <c r="AC1" s="118">
        <v>3</v>
      </c>
      <c r="AD1" s="119">
        <v>1</v>
      </c>
      <c r="AE1" s="119">
        <v>2</v>
      </c>
      <c r="AF1" s="119">
        <v>3</v>
      </c>
      <c r="AG1" s="118">
        <v>1</v>
      </c>
      <c r="AH1" s="118">
        <v>2</v>
      </c>
      <c r="AI1" s="118">
        <v>3</v>
      </c>
      <c r="AJ1" s="119">
        <v>1</v>
      </c>
      <c r="AK1" s="119">
        <v>2</v>
      </c>
      <c r="AL1" s="119">
        <v>3</v>
      </c>
      <c r="AM1" s="118">
        <v>1</v>
      </c>
      <c r="AN1" s="118">
        <v>2</v>
      </c>
      <c r="AO1" s="118">
        <v>3</v>
      </c>
      <c r="AP1" s="119">
        <v>1</v>
      </c>
      <c r="AQ1" s="119">
        <v>2</v>
      </c>
      <c r="AR1" s="120">
        <v>3</v>
      </c>
    </row>
    <row r="2" spans="1:44" ht="18" customHeight="1" thickBot="1">
      <c r="A2" s="23"/>
      <c r="B2" s="24"/>
      <c r="C2" s="25">
        <v>1</v>
      </c>
      <c r="D2" s="26">
        <v>2</v>
      </c>
      <c r="E2" s="26">
        <v>3</v>
      </c>
      <c r="F2" s="26">
        <v>4</v>
      </c>
      <c r="G2" s="26">
        <v>5</v>
      </c>
      <c r="H2" s="27">
        <v>6</v>
      </c>
      <c r="I2" s="457" t="s">
        <v>18</v>
      </c>
      <c r="J2" s="448"/>
      <c r="K2" s="448"/>
      <c r="L2" s="448"/>
      <c r="M2" s="448"/>
      <c r="N2" s="448"/>
      <c r="O2" s="448"/>
      <c r="P2" s="448"/>
      <c r="Q2" s="447" t="s">
        <v>44</v>
      </c>
      <c r="R2" s="448"/>
      <c r="S2" s="449"/>
      <c r="T2"/>
      <c r="U2"/>
    </row>
    <row r="3" spans="1:44" ht="18" customHeight="1" thickTop="1">
      <c r="A3" s="28">
        <f>年間行事!E4</f>
        <v>45778</v>
      </c>
      <c r="B3" s="29" t="str">
        <f>年間行事!F4</f>
        <v>木</v>
      </c>
      <c r="C3" s="30"/>
      <c r="D3" s="31"/>
      <c r="E3" s="31"/>
      <c r="F3" s="31"/>
      <c r="G3" s="31"/>
      <c r="H3" s="32"/>
      <c r="I3" s="458" t="str">
        <f>+年間行事!G4&amp;年間行事!H4</f>
        <v>A</v>
      </c>
      <c r="J3" s="451"/>
      <c r="K3" s="451"/>
      <c r="L3" s="451"/>
      <c r="M3" s="451"/>
      <c r="N3" s="451"/>
      <c r="O3" s="451"/>
      <c r="P3" s="459"/>
      <c r="Q3" s="450"/>
      <c r="R3" s="451"/>
      <c r="S3" s="452"/>
      <c r="T3"/>
      <c r="U3" s="16">
        <f t="shared" ref="U3:U33" si="0">IF(ISERROR(HLOOKUP(C3,$B$36:$S$36,1,0)),LEN(C3),"")</f>
        <v>0</v>
      </c>
      <c r="V3" s="17">
        <f t="shared" ref="V3:V33" si="1">IF(ISERROR(HLOOKUP(D3,$B$36:$S$36,1,0)),LEN(D3),"")</f>
        <v>0</v>
      </c>
      <c r="W3" s="17">
        <f t="shared" ref="W3:W33" si="2">IF(ISERROR(HLOOKUP(E3,$B$36:$S$36,1,0)),LEN(E3),"")</f>
        <v>0</v>
      </c>
      <c r="X3" s="17">
        <f t="shared" ref="X3:X33" si="3">IF(ISERROR(HLOOKUP(F3,$B$36:$S$36,1,0)),LEN(F3),"")</f>
        <v>0</v>
      </c>
      <c r="Y3" s="17">
        <f t="shared" ref="Y3:Y33" si="4">IF(ISERROR(HLOOKUP(G3,$B$36:$S$36,1,0)),LEN(G3),"")</f>
        <v>0</v>
      </c>
      <c r="Z3" s="18">
        <f t="shared" ref="Z3:Z33" si="5">IF(ISERROR(HLOOKUP(H3,$B$36:$S$36,1,0)),LEN(H3),"")</f>
        <v>0</v>
      </c>
      <c r="AA3" s="33" t="str">
        <f t="shared" ref="AA3:AC33" si="6">IF($U3="","",MID($C3,AA$1,1)&amp;$U3)</f>
        <v>0</v>
      </c>
      <c r="AB3" s="34" t="str">
        <f t="shared" si="6"/>
        <v>0</v>
      </c>
      <c r="AC3" s="34" t="str">
        <f t="shared" si="6"/>
        <v>0</v>
      </c>
      <c r="AD3" s="34" t="str">
        <f t="shared" ref="AD3:AF33" si="7">IF($V3="","",MID($D3,AD$1,1)&amp;$V3)</f>
        <v>0</v>
      </c>
      <c r="AE3" s="34" t="str">
        <f t="shared" si="7"/>
        <v>0</v>
      </c>
      <c r="AF3" s="34" t="str">
        <f t="shared" si="7"/>
        <v>0</v>
      </c>
      <c r="AG3" s="34" t="str">
        <f t="shared" ref="AG3:AI33" si="8">IF($W3="","",MID($E3,AG$1,1)&amp;$W3)</f>
        <v>0</v>
      </c>
      <c r="AH3" s="34" t="str">
        <f t="shared" si="8"/>
        <v>0</v>
      </c>
      <c r="AI3" s="34" t="str">
        <f t="shared" si="8"/>
        <v>0</v>
      </c>
      <c r="AJ3" s="34" t="str">
        <f t="shared" ref="AJ3:AL33" si="9">IF($X3="","",MID($F3,AJ$1,1)&amp;$X3)</f>
        <v>0</v>
      </c>
      <c r="AK3" s="34" t="str">
        <f t="shared" si="9"/>
        <v>0</v>
      </c>
      <c r="AL3" s="34" t="str">
        <f t="shared" si="9"/>
        <v>0</v>
      </c>
      <c r="AM3" s="34" t="str">
        <f t="shared" ref="AM3:AO33" si="10">IF($Y3="","",MID($G3,AM$1,1)&amp;$Y3)</f>
        <v>0</v>
      </c>
      <c r="AN3" s="34" t="str">
        <f t="shared" si="10"/>
        <v>0</v>
      </c>
      <c r="AO3" s="34" t="str">
        <f t="shared" si="10"/>
        <v>0</v>
      </c>
      <c r="AP3" s="34" t="str">
        <f t="shared" ref="AP3:AR33" si="11">IF($Z3="","",MID($H3,AP$1,1)&amp;$Z3)</f>
        <v>0</v>
      </c>
      <c r="AQ3" s="34" t="str">
        <f t="shared" si="11"/>
        <v>0</v>
      </c>
      <c r="AR3" s="35" t="str">
        <f t="shared" si="11"/>
        <v>0</v>
      </c>
    </row>
    <row r="4" spans="1:44" ht="18" customHeight="1">
      <c r="A4" s="28">
        <f>年間行事!E5</f>
        <v>45779</v>
      </c>
      <c r="B4" s="29" t="str">
        <f>年間行事!F5</f>
        <v>金</v>
      </c>
      <c r="C4" s="36"/>
      <c r="D4" s="37"/>
      <c r="E4" s="37"/>
      <c r="F4" s="37"/>
      <c r="G4" s="37"/>
      <c r="H4" s="38"/>
      <c r="I4" s="453" t="str">
        <f>+年間行事!G5&amp;年間行事!H5</f>
        <v/>
      </c>
      <c r="J4" s="442"/>
      <c r="K4" s="442"/>
      <c r="L4" s="442"/>
      <c r="M4" s="442"/>
      <c r="N4" s="442"/>
      <c r="O4" s="442"/>
      <c r="P4" s="454"/>
      <c r="Q4" s="441"/>
      <c r="R4" s="455"/>
      <c r="S4" s="456"/>
      <c r="T4"/>
      <c r="U4" s="39">
        <f t="shared" si="0"/>
        <v>0</v>
      </c>
      <c r="V4" s="40">
        <f t="shared" si="1"/>
        <v>0</v>
      </c>
      <c r="W4" s="40">
        <f t="shared" si="2"/>
        <v>0</v>
      </c>
      <c r="X4" s="40">
        <f t="shared" si="3"/>
        <v>0</v>
      </c>
      <c r="Y4" s="40">
        <f t="shared" si="4"/>
        <v>0</v>
      </c>
      <c r="Z4" s="41">
        <f t="shared" si="5"/>
        <v>0</v>
      </c>
      <c r="AA4" s="42" t="str">
        <f t="shared" si="6"/>
        <v>0</v>
      </c>
      <c r="AB4" s="43" t="str">
        <f t="shared" si="6"/>
        <v>0</v>
      </c>
      <c r="AC4" s="43" t="str">
        <f t="shared" si="6"/>
        <v>0</v>
      </c>
      <c r="AD4" s="43" t="str">
        <f t="shared" si="7"/>
        <v>0</v>
      </c>
      <c r="AE4" s="43" t="str">
        <f t="shared" si="7"/>
        <v>0</v>
      </c>
      <c r="AF4" s="43" t="str">
        <f t="shared" si="7"/>
        <v>0</v>
      </c>
      <c r="AG4" s="43" t="str">
        <f t="shared" si="8"/>
        <v>0</v>
      </c>
      <c r="AH4" s="43" t="str">
        <f t="shared" si="8"/>
        <v>0</v>
      </c>
      <c r="AI4" s="43" t="str">
        <f t="shared" si="8"/>
        <v>0</v>
      </c>
      <c r="AJ4" s="43" t="str">
        <f t="shared" si="9"/>
        <v>0</v>
      </c>
      <c r="AK4" s="43" t="str">
        <f t="shared" si="9"/>
        <v>0</v>
      </c>
      <c r="AL4" s="43" t="str">
        <f t="shared" si="9"/>
        <v>0</v>
      </c>
      <c r="AM4" s="43" t="str">
        <f t="shared" si="10"/>
        <v>0</v>
      </c>
      <c r="AN4" s="43" t="str">
        <f t="shared" si="10"/>
        <v>0</v>
      </c>
      <c r="AO4" s="43" t="str">
        <f t="shared" si="10"/>
        <v>0</v>
      </c>
      <c r="AP4" s="43" t="str">
        <f t="shared" si="11"/>
        <v>0</v>
      </c>
      <c r="AQ4" s="43" t="str">
        <f t="shared" si="11"/>
        <v>0</v>
      </c>
      <c r="AR4" s="44" t="str">
        <f t="shared" si="11"/>
        <v>0</v>
      </c>
    </row>
    <row r="5" spans="1:44" ht="18" customHeight="1">
      <c r="A5" s="28">
        <f>年間行事!E6</f>
        <v>45780</v>
      </c>
      <c r="B5" s="29" t="str">
        <f>年間行事!F6</f>
        <v>土</v>
      </c>
      <c r="C5" s="36"/>
      <c r="D5" s="37"/>
      <c r="E5" s="37"/>
      <c r="F5" s="37"/>
      <c r="G5" s="37"/>
      <c r="H5" s="38"/>
      <c r="I5" s="453" t="str">
        <f>+年間行事!G6&amp;年間行事!H6</f>
        <v>憲法記念日</v>
      </c>
      <c r="J5" s="442"/>
      <c r="K5" s="442"/>
      <c r="L5" s="442"/>
      <c r="M5" s="442"/>
      <c r="N5" s="442"/>
      <c r="O5" s="442"/>
      <c r="P5" s="454"/>
      <c r="Q5" s="441"/>
      <c r="R5" s="442"/>
      <c r="S5" s="443"/>
      <c r="T5"/>
      <c r="U5" s="39">
        <f t="shared" si="0"/>
        <v>0</v>
      </c>
      <c r="V5" s="40">
        <f t="shared" si="1"/>
        <v>0</v>
      </c>
      <c r="W5" s="40">
        <f t="shared" si="2"/>
        <v>0</v>
      </c>
      <c r="X5" s="40">
        <f t="shared" si="3"/>
        <v>0</v>
      </c>
      <c r="Y5" s="40">
        <f t="shared" si="4"/>
        <v>0</v>
      </c>
      <c r="Z5" s="41">
        <f t="shared" si="5"/>
        <v>0</v>
      </c>
      <c r="AA5" s="42" t="str">
        <f t="shared" si="6"/>
        <v>0</v>
      </c>
      <c r="AB5" s="43" t="str">
        <f t="shared" si="6"/>
        <v>0</v>
      </c>
      <c r="AC5" s="43" t="str">
        <f t="shared" si="6"/>
        <v>0</v>
      </c>
      <c r="AD5" s="43" t="str">
        <f t="shared" si="7"/>
        <v>0</v>
      </c>
      <c r="AE5" s="43" t="str">
        <f t="shared" si="7"/>
        <v>0</v>
      </c>
      <c r="AF5" s="43" t="str">
        <f t="shared" si="7"/>
        <v>0</v>
      </c>
      <c r="AG5" s="43" t="str">
        <f t="shared" si="8"/>
        <v>0</v>
      </c>
      <c r="AH5" s="43" t="str">
        <f t="shared" si="8"/>
        <v>0</v>
      </c>
      <c r="AI5" s="43" t="str">
        <f t="shared" si="8"/>
        <v>0</v>
      </c>
      <c r="AJ5" s="43" t="str">
        <f t="shared" si="9"/>
        <v>0</v>
      </c>
      <c r="AK5" s="43" t="str">
        <f t="shared" si="9"/>
        <v>0</v>
      </c>
      <c r="AL5" s="43" t="str">
        <f t="shared" si="9"/>
        <v>0</v>
      </c>
      <c r="AM5" s="43" t="str">
        <f t="shared" si="10"/>
        <v>0</v>
      </c>
      <c r="AN5" s="43" t="str">
        <f t="shared" si="10"/>
        <v>0</v>
      </c>
      <c r="AO5" s="43" t="str">
        <f t="shared" si="10"/>
        <v>0</v>
      </c>
      <c r="AP5" s="43" t="str">
        <f t="shared" si="11"/>
        <v>0</v>
      </c>
      <c r="AQ5" s="43" t="str">
        <f t="shared" si="11"/>
        <v>0</v>
      </c>
      <c r="AR5" s="44" t="str">
        <f t="shared" si="11"/>
        <v>0</v>
      </c>
    </row>
    <row r="6" spans="1:44" ht="18" customHeight="1">
      <c r="A6" s="28">
        <f>年間行事!E7</f>
        <v>45781</v>
      </c>
      <c r="B6" s="29" t="str">
        <f>年間行事!F7</f>
        <v>日</v>
      </c>
      <c r="C6" s="36"/>
      <c r="D6" s="37"/>
      <c r="E6" s="37"/>
      <c r="F6" s="37"/>
      <c r="G6" s="37"/>
      <c r="H6" s="38"/>
      <c r="I6" s="453" t="str">
        <f>+年間行事!G7&amp;年間行事!H7</f>
        <v>みどりの日</v>
      </c>
      <c r="J6" s="442"/>
      <c r="K6" s="442"/>
      <c r="L6" s="442"/>
      <c r="M6" s="442"/>
      <c r="N6" s="442"/>
      <c r="O6" s="442"/>
      <c r="P6" s="454"/>
      <c r="Q6" s="441"/>
      <c r="R6" s="442"/>
      <c r="S6" s="443"/>
      <c r="T6"/>
      <c r="U6" s="39">
        <f t="shared" si="0"/>
        <v>0</v>
      </c>
      <c r="V6" s="40">
        <f t="shared" si="1"/>
        <v>0</v>
      </c>
      <c r="W6" s="40">
        <f t="shared" si="2"/>
        <v>0</v>
      </c>
      <c r="X6" s="40">
        <f t="shared" si="3"/>
        <v>0</v>
      </c>
      <c r="Y6" s="40">
        <f t="shared" si="4"/>
        <v>0</v>
      </c>
      <c r="Z6" s="41">
        <f t="shared" si="5"/>
        <v>0</v>
      </c>
      <c r="AA6" s="42" t="str">
        <f t="shared" si="6"/>
        <v>0</v>
      </c>
      <c r="AB6" s="43" t="str">
        <f t="shared" si="6"/>
        <v>0</v>
      </c>
      <c r="AC6" s="43" t="str">
        <f t="shared" si="6"/>
        <v>0</v>
      </c>
      <c r="AD6" s="43" t="str">
        <f t="shared" si="7"/>
        <v>0</v>
      </c>
      <c r="AE6" s="43" t="str">
        <f t="shared" si="7"/>
        <v>0</v>
      </c>
      <c r="AF6" s="43" t="str">
        <f t="shared" si="7"/>
        <v>0</v>
      </c>
      <c r="AG6" s="43" t="str">
        <f t="shared" si="8"/>
        <v>0</v>
      </c>
      <c r="AH6" s="43" t="str">
        <f t="shared" si="8"/>
        <v>0</v>
      </c>
      <c r="AI6" s="43" t="str">
        <f t="shared" si="8"/>
        <v>0</v>
      </c>
      <c r="AJ6" s="43" t="str">
        <f t="shared" si="9"/>
        <v>0</v>
      </c>
      <c r="AK6" s="43" t="str">
        <f t="shared" si="9"/>
        <v>0</v>
      </c>
      <c r="AL6" s="43" t="str">
        <f t="shared" si="9"/>
        <v>0</v>
      </c>
      <c r="AM6" s="43" t="str">
        <f t="shared" si="10"/>
        <v>0</v>
      </c>
      <c r="AN6" s="43" t="str">
        <f t="shared" si="10"/>
        <v>0</v>
      </c>
      <c r="AO6" s="43" t="str">
        <f t="shared" si="10"/>
        <v>0</v>
      </c>
      <c r="AP6" s="43" t="str">
        <f t="shared" si="11"/>
        <v>0</v>
      </c>
      <c r="AQ6" s="43" t="str">
        <f t="shared" si="11"/>
        <v>0</v>
      </c>
      <c r="AR6" s="44" t="str">
        <f t="shared" si="11"/>
        <v>0</v>
      </c>
    </row>
    <row r="7" spans="1:44" ht="18" customHeight="1">
      <c r="A7" s="28">
        <f>年間行事!E8</f>
        <v>45782</v>
      </c>
      <c r="B7" s="29" t="str">
        <f>年間行事!F8</f>
        <v>月</v>
      </c>
      <c r="C7" s="36"/>
      <c r="D7" s="37"/>
      <c r="E7" s="37"/>
      <c r="F7" s="37"/>
      <c r="G7" s="37"/>
      <c r="H7" s="38"/>
      <c r="I7" s="453" t="str">
        <f>+年間行事!G8&amp;年間行事!H8</f>
        <v>こどもの日</v>
      </c>
      <c r="J7" s="442"/>
      <c r="K7" s="442"/>
      <c r="L7" s="442"/>
      <c r="M7" s="442"/>
      <c r="N7" s="442"/>
      <c r="O7" s="442"/>
      <c r="P7" s="454"/>
      <c r="Q7" s="441"/>
      <c r="R7" s="442"/>
      <c r="S7" s="443"/>
      <c r="T7"/>
      <c r="U7" s="39">
        <f t="shared" si="0"/>
        <v>0</v>
      </c>
      <c r="V7" s="40">
        <f t="shared" si="1"/>
        <v>0</v>
      </c>
      <c r="W7" s="40">
        <f t="shared" si="2"/>
        <v>0</v>
      </c>
      <c r="X7" s="40">
        <f t="shared" si="3"/>
        <v>0</v>
      </c>
      <c r="Y7" s="40">
        <f t="shared" si="4"/>
        <v>0</v>
      </c>
      <c r="Z7" s="41">
        <f t="shared" si="5"/>
        <v>0</v>
      </c>
      <c r="AA7" s="42" t="str">
        <f t="shared" si="6"/>
        <v>0</v>
      </c>
      <c r="AB7" s="43" t="str">
        <f t="shared" si="6"/>
        <v>0</v>
      </c>
      <c r="AC7" s="43" t="str">
        <f t="shared" si="6"/>
        <v>0</v>
      </c>
      <c r="AD7" s="43" t="str">
        <f t="shared" si="7"/>
        <v>0</v>
      </c>
      <c r="AE7" s="43" t="str">
        <f t="shared" si="7"/>
        <v>0</v>
      </c>
      <c r="AF7" s="43" t="str">
        <f t="shared" si="7"/>
        <v>0</v>
      </c>
      <c r="AG7" s="43" t="str">
        <f t="shared" si="8"/>
        <v>0</v>
      </c>
      <c r="AH7" s="43" t="str">
        <f t="shared" si="8"/>
        <v>0</v>
      </c>
      <c r="AI7" s="43" t="str">
        <f t="shared" si="8"/>
        <v>0</v>
      </c>
      <c r="AJ7" s="43" t="str">
        <f t="shared" si="9"/>
        <v>0</v>
      </c>
      <c r="AK7" s="43" t="str">
        <f t="shared" si="9"/>
        <v>0</v>
      </c>
      <c r="AL7" s="43" t="str">
        <f t="shared" si="9"/>
        <v>0</v>
      </c>
      <c r="AM7" s="43" t="str">
        <f t="shared" si="10"/>
        <v>0</v>
      </c>
      <c r="AN7" s="43" t="str">
        <f t="shared" si="10"/>
        <v>0</v>
      </c>
      <c r="AO7" s="43" t="str">
        <f t="shared" si="10"/>
        <v>0</v>
      </c>
      <c r="AP7" s="43" t="str">
        <f t="shared" si="11"/>
        <v>0</v>
      </c>
      <c r="AQ7" s="43" t="str">
        <f t="shared" si="11"/>
        <v>0</v>
      </c>
      <c r="AR7" s="44" t="str">
        <f t="shared" si="11"/>
        <v>0</v>
      </c>
    </row>
    <row r="8" spans="1:44" ht="18" customHeight="1">
      <c r="A8" s="28">
        <f>年間行事!E9</f>
        <v>45783</v>
      </c>
      <c r="B8" s="29" t="str">
        <f>年間行事!F9</f>
        <v>火</v>
      </c>
      <c r="C8" s="36"/>
      <c r="D8" s="37"/>
      <c r="E8" s="37"/>
      <c r="F8" s="37"/>
      <c r="G8" s="37"/>
      <c r="H8" s="38"/>
      <c r="I8" s="453" t="str">
        <f>+年間行事!G9&amp;年間行事!H9</f>
        <v xml:space="preserve">
</v>
      </c>
      <c r="J8" s="442"/>
      <c r="K8" s="442"/>
      <c r="L8" s="442"/>
      <c r="M8" s="442"/>
      <c r="N8" s="442"/>
      <c r="O8" s="442"/>
      <c r="P8" s="454"/>
      <c r="Q8" s="441"/>
      <c r="R8" s="442"/>
      <c r="S8" s="443"/>
      <c r="T8"/>
      <c r="U8" s="39">
        <f t="shared" si="0"/>
        <v>0</v>
      </c>
      <c r="V8" s="40">
        <f t="shared" si="1"/>
        <v>0</v>
      </c>
      <c r="W8" s="40">
        <f t="shared" si="2"/>
        <v>0</v>
      </c>
      <c r="X8" s="40">
        <f t="shared" si="3"/>
        <v>0</v>
      </c>
      <c r="Y8" s="40">
        <f t="shared" si="4"/>
        <v>0</v>
      </c>
      <c r="Z8" s="41">
        <f t="shared" si="5"/>
        <v>0</v>
      </c>
      <c r="AA8" s="42" t="str">
        <f t="shared" si="6"/>
        <v>0</v>
      </c>
      <c r="AB8" s="43" t="str">
        <f t="shared" si="6"/>
        <v>0</v>
      </c>
      <c r="AC8" s="43" t="str">
        <f t="shared" si="6"/>
        <v>0</v>
      </c>
      <c r="AD8" s="43" t="str">
        <f t="shared" si="7"/>
        <v>0</v>
      </c>
      <c r="AE8" s="43" t="str">
        <f t="shared" si="7"/>
        <v>0</v>
      </c>
      <c r="AF8" s="43" t="str">
        <f t="shared" si="7"/>
        <v>0</v>
      </c>
      <c r="AG8" s="43" t="str">
        <f t="shared" si="8"/>
        <v>0</v>
      </c>
      <c r="AH8" s="43" t="str">
        <f t="shared" si="8"/>
        <v>0</v>
      </c>
      <c r="AI8" s="43" t="str">
        <f t="shared" si="8"/>
        <v>0</v>
      </c>
      <c r="AJ8" s="43" t="str">
        <f t="shared" si="9"/>
        <v>0</v>
      </c>
      <c r="AK8" s="43" t="str">
        <f t="shared" si="9"/>
        <v>0</v>
      </c>
      <c r="AL8" s="43" t="str">
        <f t="shared" si="9"/>
        <v>0</v>
      </c>
      <c r="AM8" s="43" t="str">
        <f t="shared" si="10"/>
        <v>0</v>
      </c>
      <c r="AN8" s="43" t="str">
        <f t="shared" si="10"/>
        <v>0</v>
      </c>
      <c r="AO8" s="43" t="str">
        <f t="shared" si="10"/>
        <v>0</v>
      </c>
      <c r="AP8" s="43" t="str">
        <f t="shared" si="11"/>
        <v>0</v>
      </c>
      <c r="AQ8" s="43" t="str">
        <f t="shared" si="11"/>
        <v>0</v>
      </c>
      <c r="AR8" s="44" t="str">
        <f t="shared" si="11"/>
        <v>0</v>
      </c>
    </row>
    <row r="9" spans="1:44" ht="18" customHeight="1">
      <c r="A9" s="28">
        <f>年間行事!E10</f>
        <v>45784</v>
      </c>
      <c r="B9" s="29" t="str">
        <f>年間行事!F10</f>
        <v>水</v>
      </c>
      <c r="C9" s="36"/>
      <c r="D9" s="37"/>
      <c r="E9" s="37"/>
      <c r="F9" s="37"/>
      <c r="G9" s="37"/>
      <c r="H9" s="38"/>
      <c r="I9" s="453" t="str">
        <f>+年間行事!G10&amp;年間行事!H10</f>
        <v/>
      </c>
      <c r="J9" s="442"/>
      <c r="K9" s="442"/>
      <c r="L9" s="442"/>
      <c r="M9" s="442"/>
      <c r="N9" s="442"/>
      <c r="O9" s="442"/>
      <c r="P9" s="454"/>
      <c r="Q9" s="441"/>
      <c r="R9" s="442"/>
      <c r="S9" s="443"/>
      <c r="T9"/>
      <c r="U9" s="39">
        <f t="shared" si="0"/>
        <v>0</v>
      </c>
      <c r="V9" s="40">
        <f t="shared" si="1"/>
        <v>0</v>
      </c>
      <c r="W9" s="40">
        <f t="shared" si="2"/>
        <v>0</v>
      </c>
      <c r="X9" s="40">
        <f t="shared" si="3"/>
        <v>0</v>
      </c>
      <c r="Y9" s="40">
        <f t="shared" si="4"/>
        <v>0</v>
      </c>
      <c r="Z9" s="41">
        <f t="shared" si="5"/>
        <v>0</v>
      </c>
      <c r="AA9" s="42" t="str">
        <f t="shared" si="6"/>
        <v>0</v>
      </c>
      <c r="AB9" s="43" t="str">
        <f t="shared" si="6"/>
        <v>0</v>
      </c>
      <c r="AC9" s="43" t="str">
        <f t="shared" si="6"/>
        <v>0</v>
      </c>
      <c r="AD9" s="43" t="str">
        <f t="shared" si="7"/>
        <v>0</v>
      </c>
      <c r="AE9" s="43" t="str">
        <f t="shared" si="7"/>
        <v>0</v>
      </c>
      <c r="AF9" s="43" t="str">
        <f t="shared" si="7"/>
        <v>0</v>
      </c>
      <c r="AG9" s="43" t="str">
        <f t="shared" si="8"/>
        <v>0</v>
      </c>
      <c r="AH9" s="43" t="str">
        <f t="shared" si="8"/>
        <v>0</v>
      </c>
      <c r="AI9" s="43" t="str">
        <f t="shared" si="8"/>
        <v>0</v>
      </c>
      <c r="AJ9" s="43" t="str">
        <f t="shared" si="9"/>
        <v>0</v>
      </c>
      <c r="AK9" s="43" t="str">
        <f t="shared" si="9"/>
        <v>0</v>
      </c>
      <c r="AL9" s="43" t="str">
        <f t="shared" si="9"/>
        <v>0</v>
      </c>
      <c r="AM9" s="43" t="str">
        <f t="shared" si="10"/>
        <v>0</v>
      </c>
      <c r="AN9" s="43" t="str">
        <f t="shared" si="10"/>
        <v>0</v>
      </c>
      <c r="AO9" s="43" t="str">
        <f t="shared" si="10"/>
        <v>0</v>
      </c>
      <c r="AP9" s="43" t="str">
        <f t="shared" si="11"/>
        <v>0</v>
      </c>
      <c r="AQ9" s="43" t="str">
        <f t="shared" si="11"/>
        <v>0</v>
      </c>
      <c r="AR9" s="44" t="str">
        <f t="shared" si="11"/>
        <v>0</v>
      </c>
    </row>
    <row r="10" spans="1:44" ht="18" customHeight="1">
      <c r="A10" s="28">
        <f>年間行事!E11</f>
        <v>45785</v>
      </c>
      <c r="B10" s="29" t="str">
        <f>年間行事!F11</f>
        <v>木</v>
      </c>
      <c r="C10" s="36"/>
      <c r="D10" s="37"/>
      <c r="E10" s="37"/>
      <c r="F10" s="37"/>
      <c r="G10" s="37"/>
      <c r="H10" s="38"/>
      <c r="I10" s="453" t="str">
        <f>+年間行事!G11&amp;年間行事!H11</f>
        <v>B</v>
      </c>
      <c r="J10" s="442"/>
      <c r="K10" s="442"/>
      <c r="L10" s="442"/>
      <c r="M10" s="442"/>
      <c r="N10" s="442"/>
      <c r="O10" s="442"/>
      <c r="P10" s="454"/>
      <c r="Q10" s="441"/>
      <c r="R10" s="442"/>
      <c r="S10" s="443"/>
      <c r="T10"/>
      <c r="U10" s="39">
        <f t="shared" si="0"/>
        <v>0</v>
      </c>
      <c r="V10" s="40">
        <f t="shared" si="1"/>
        <v>0</v>
      </c>
      <c r="W10" s="40">
        <f t="shared" si="2"/>
        <v>0</v>
      </c>
      <c r="X10" s="40">
        <f t="shared" si="3"/>
        <v>0</v>
      </c>
      <c r="Y10" s="40">
        <f t="shared" si="4"/>
        <v>0</v>
      </c>
      <c r="Z10" s="41">
        <f t="shared" si="5"/>
        <v>0</v>
      </c>
      <c r="AA10" s="42" t="str">
        <f t="shared" si="6"/>
        <v>0</v>
      </c>
      <c r="AB10" s="43" t="str">
        <f t="shared" si="6"/>
        <v>0</v>
      </c>
      <c r="AC10" s="43" t="str">
        <f t="shared" si="6"/>
        <v>0</v>
      </c>
      <c r="AD10" s="43" t="str">
        <f t="shared" si="7"/>
        <v>0</v>
      </c>
      <c r="AE10" s="43" t="str">
        <f t="shared" si="7"/>
        <v>0</v>
      </c>
      <c r="AF10" s="43" t="str">
        <f t="shared" si="7"/>
        <v>0</v>
      </c>
      <c r="AG10" s="43" t="str">
        <f t="shared" si="8"/>
        <v>0</v>
      </c>
      <c r="AH10" s="43" t="str">
        <f t="shared" si="8"/>
        <v>0</v>
      </c>
      <c r="AI10" s="43" t="str">
        <f t="shared" si="8"/>
        <v>0</v>
      </c>
      <c r="AJ10" s="43" t="str">
        <f t="shared" si="9"/>
        <v>0</v>
      </c>
      <c r="AK10" s="43" t="str">
        <f t="shared" si="9"/>
        <v>0</v>
      </c>
      <c r="AL10" s="43" t="str">
        <f t="shared" si="9"/>
        <v>0</v>
      </c>
      <c r="AM10" s="43" t="str">
        <f t="shared" si="10"/>
        <v>0</v>
      </c>
      <c r="AN10" s="43" t="str">
        <f t="shared" si="10"/>
        <v>0</v>
      </c>
      <c r="AO10" s="43" t="str">
        <f t="shared" si="10"/>
        <v>0</v>
      </c>
      <c r="AP10" s="43" t="str">
        <f t="shared" si="11"/>
        <v>0</v>
      </c>
      <c r="AQ10" s="43" t="str">
        <f t="shared" si="11"/>
        <v>0</v>
      </c>
      <c r="AR10" s="44" t="str">
        <f t="shared" si="11"/>
        <v>0</v>
      </c>
    </row>
    <row r="11" spans="1:44" ht="18" customHeight="1">
      <c r="A11" s="28">
        <f>年間行事!E12</f>
        <v>45786</v>
      </c>
      <c r="B11" s="29" t="str">
        <f>年間行事!F12</f>
        <v>金</v>
      </c>
      <c r="C11" s="36"/>
      <c r="D11" s="37"/>
      <c r="E11" s="37"/>
      <c r="F11" s="37"/>
      <c r="G11" s="37"/>
      <c r="H11" s="38"/>
      <c r="I11" s="453" t="str">
        <f>+年間行事!G12&amp;年間行事!H12</f>
        <v/>
      </c>
      <c r="J11" s="442"/>
      <c r="K11" s="442"/>
      <c r="L11" s="442"/>
      <c r="M11" s="442"/>
      <c r="N11" s="442"/>
      <c r="O11" s="442"/>
      <c r="P11" s="454"/>
      <c r="Q11" s="441"/>
      <c r="R11" s="442"/>
      <c r="S11" s="443"/>
      <c r="T11"/>
      <c r="U11" s="39">
        <f t="shared" si="0"/>
        <v>0</v>
      </c>
      <c r="V11" s="40">
        <f t="shared" si="1"/>
        <v>0</v>
      </c>
      <c r="W11" s="40">
        <f t="shared" si="2"/>
        <v>0</v>
      </c>
      <c r="X11" s="40">
        <f t="shared" si="3"/>
        <v>0</v>
      </c>
      <c r="Y11" s="40">
        <f t="shared" si="4"/>
        <v>0</v>
      </c>
      <c r="Z11" s="41">
        <f t="shared" si="5"/>
        <v>0</v>
      </c>
      <c r="AA11" s="42" t="str">
        <f t="shared" si="6"/>
        <v>0</v>
      </c>
      <c r="AB11" s="43" t="str">
        <f t="shared" si="6"/>
        <v>0</v>
      </c>
      <c r="AC11" s="43" t="str">
        <f t="shared" si="6"/>
        <v>0</v>
      </c>
      <c r="AD11" s="43" t="str">
        <f t="shared" si="7"/>
        <v>0</v>
      </c>
      <c r="AE11" s="43" t="str">
        <f t="shared" si="7"/>
        <v>0</v>
      </c>
      <c r="AF11" s="43" t="str">
        <f t="shared" si="7"/>
        <v>0</v>
      </c>
      <c r="AG11" s="43" t="str">
        <f t="shared" si="8"/>
        <v>0</v>
      </c>
      <c r="AH11" s="43" t="str">
        <f t="shared" si="8"/>
        <v>0</v>
      </c>
      <c r="AI11" s="43" t="str">
        <f t="shared" si="8"/>
        <v>0</v>
      </c>
      <c r="AJ11" s="43" t="str">
        <f t="shared" si="9"/>
        <v>0</v>
      </c>
      <c r="AK11" s="43" t="str">
        <f t="shared" si="9"/>
        <v>0</v>
      </c>
      <c r="AL11" s="43" t="str">
        <f t="shared" si="9"/>
        <v>0</v>
      </c>
      <c r="AM11" s="43" t="str">
        <f t="shared" si="10"/>
        <v>0</v>
      </c>
      <c r="AN11" s="43" t="str">
        <f t="shared" si="10"/>
        <v>0</v>
      </c>
      <c r="AO11" s="43" t="str">
        <f t="shared" si="10"/>
        <v>0</v>
      </c>
      <c r="AP11" s="43" t="str">
        <f t="shared" si="11"/>
        <v>0</v>
      </c>
      <c r="AQ11" s="43" t="str">
        <f t="shared" si="11"/>
        <v>0</v>
      </c>
      <c r="AR11" s="44" t="str">
        <f t="shared" si="11"/>
        <v>0</v>
      </c>
    </row>
    <row r="12" spans="1:44" ht="18" customHeight="1">
      <c r="A12" s="28">
        <f>年間行事!E13</f>
        <v>45787</v>
      </c>
      <c r="B12" s="29" t="str">
        <f>年間行事!F13</f>
        <v>土</v>
      </c>
      <c r="C12" s="36"/>
      <c r="D12" s="37"/>
      <c r="E12" s="37"/>
      <c r="F12" s="37"/>
      <c r="G12" s="37"/>
      <c r="H12" s="38"/>
      <c r="I12" s="453" t="str">
        <f>+年間行事!G13&amp;年間行事!H13</f>
        <v/>
      </c>
      <c r="J12" s="442"/>
      <c r="K12" s="442"/>
      <c r="L12" s="442"/>
      <c r="M12" s="442"/>
      <c r="N12" s="442"/>
      <c r="O12" s="442"/>
      <c r="P12" s="454"/>
      <c r="Q12" s="441"/>
      <c r="R12" s="442"/>
      <c r="S12" s="443"/>
      <c r="T12"/>
      <c r="U12" s="39">
        <f t="shared" si="0"/>
        <v>0</v>
      </c>
      <c r="V12" s="40">
        <f t="shared" si="1"/>
        <v>0</v>
      </c>
      <c r="W12" s="40">
        <f t="shared" si="2"/>
        <v>0</v>
      </c>
      <c r="X12" s="40">
        <f t="shared" si="3"/>
        <v>0</v>
      </c>
      <c r="Y12" s="40">
        <f t="shared" si="4"/>
        <v>0</v>
      </c>
      <c r="Z12" s="41">
        <f t="shared" si="5"/>
        <v>0</v>
      </c>
      <c r="AA12" s="42" t="str">
        <f t="shared" si="6"/>
        <v>0</v>
      </c>
      <c r="AB12" s="43" t="str">
        <f t="shared" si="6"/>
        <v>0</v>
      </c>
      <c r="AC12" s="43" t="str">
        <f t="shared" si="6"/>
        <v>0</v>
      </c>
      <c r="AD12" s="43" t="str">
        <f t="shared" si="7"/>
        <v>0</v>
      </c>
      <c r="AE12" s="43" t="str">
        <f t="shared" si="7"/>
        <v>0</v>
      </c>
      <c r="AF12" s="43" t="str">
        <f t="shared" si="7"/>
        <v>0</v>
      </c>
      <c r="AG12" s="43" t="str">
        <f t="shared" si="8"/>
        <v>0</v>
      </c>
      <c r="AH12" s="43" t="str">
        <f t="shared" si="8"/>
        <v>0</v>
      </c>
      <c r="AI12" s="43" t="str">
        <f t="shared" si="8"/>
        <v>0</v>
      </c>
      <c r="AJ12" s="43" t="str">
        <f t="shared" si="9"/>
        <v>0</v>
      </c>
      <c r="AK12" s="43" t="str">
        <f t="shared" si="9"/>
        <v>0</v>
      </c>
      <c r="AL12" s="43" t="str">
        <f t="shared" si="9"/>
        <v>0</v>
      </c>
      <c r="AM12" s="43" t="str">
        <f t="shared" si="10"/>
        <v>0</v>
      </c>
      <c r="AN12" s="43" t="str">
        <f t="shared" si="10"/>
        <v>0</v>
      </c>
      <c r="AO12" s="43" t="str">
        <f t="shared" si="10"/>
        <v>0</v>
      </c>
      <c r="AP12" s="43" t="str">
        <f t="shared" si="11"/>
        <v>0</v>
      </c>
      <c r="AQ12" s="43" t="str">
        <f t="shared" si="11"/>
        <v>0</v>
      </c>
      <c r="AR12" s="44" t="str">
        <f t="shared" si="11"/>
        <v>0</v>
      </c>
    </row>
    <row r="13" spans="1:44" ht="18" customHeight="1">
      <c r="A13" s="28">
        <f>年間行事!E14</f>
        <v>45788</v>
      </c>
      <c r="B13" s="29" t="str">
        <f>年間行事!F14</f>
        <v>日</v>
      </c>
      <c r="C13" s="36"/>
      <c r="D13" s="37"/>
      <c r="E13" s="37"/>
      <c r="F13" s="37"/>
      <c r="G13" s="37"/>
      <c r="H13" s="38"/>
      <c r="I13" s="453" t="str">
        <f>+年間行事!G14&amp;年間行事!H14</f>
        <v/>
      </c>
      <c r="J13" s="442"/>
      <c r="K13" s="442"/>
      <c r="L13" s="442"/>
      <c r="M13" s="442"/>
      <c r="N13" s="442"/>
      <c r="O13" s="442"/>
      <c r="P13" s="454"/>
      <c r="Q13" s="441"/>
      <c r="R13" s="442"/>
      <c r="S13" s="443"/>
      <c r="T13"/>
      <c r="U13" s="39">
        <f t="shared" si="0"/>
        <v>0</v>
      </c>
      <c r="V13" s="40">
        <f t="shared" si="1"/>
        <v>0</v>
      </c>
      <c r="W13" s="40">
        <f t="shared" si="2"/>
        <v>0</v>
      </c>
      <c r="X13" s="40">
        <f t="shared" si="3"/>
        <v>0</v>
      </c>
      <c r="Y13" s="40">
        <f t="shared" si="4"/>
        <v>0</v>
      </c>
      <c r="Z13" s="41">
        <f t="shared" si="5"/>
        <v>0</v>
      </c>
      <c r="AA13" s="42" t="str">
        <f t="shared" si="6"/>
        <v>0</v>
      </c>
      <c r="AB13" s="43" t="str">
        <f t="shared" si="6"/>
        <v>0</v>
      </c>
      <c r="AC13" s="43" t="str">
        <f t="shared" si="6"/>
        <v>0</v>
      </c>
      <c r="AD13" s="43" t="str">
        <f t="shared" si="7"/>
        <v>0</v>
      </c>
      <c r="AE13" s="43" t="str">
        <f t="shared" si="7"/>
        <v>0</v>
      </c>
      <c r="AF13" s="43" t="str">
        <f t="shared" si="7"/>
        <v>0</v>
      </c>
      <c r="AG13" s="43" t="str">
        <f t="shared" si="8"/>
        <v>0</v>
      </c>
      <c r="AH13" s="43" t="str">
        <f t="shared" si="8"/>
        <v>0</v>
      </c>
      <c r="AI13" s="43" t="str">
        <f t="shared" si="8"/>
        <v>0</v>
      </c>
      <c r="AJ13" s="43" t="str">
        <f t="shared" si="9"/>
        <v>0</v>
      </c>
      <c r="AK13" s="43" t="str">
        <f t="shared" si="9"/>
        <v>0</v>
      </c>
      <c r="AL13" s="43" t="str">
        <f t="shared" si="9"/>
        <v>0</v>
      </c>
      <c r="AM13" s="43" t="str">
        <f t="shared" si="10"/>
        <v>0</v>
      </c>
      <c r="AN13" s="43" t="str">
        <f t="shared" si="10"/>
        <v>0</v>
      </c>
      <c r="AO13" s="43" t="str">
        <f t="shared" si="10"/>
        <v>0</v>
      </c>
      <c r="AP13" s="43" t="str">
        <f t="shared" si="11"/>
        <v>0</v>
      </c>
      <c r="AQ13" s="43" t="str">
        <f t="shared" si="11"/>
        <v>0</v>
      </c>
      <c r="AR13" s="44" t="str">
        <f t="shared" si="11"/>
        <v>0</v>
      </c>
    </row>
    <row r="14" spans="1:44" ht="18" customHeight="1">
      <c r="A14" s="28">
        <f>年間行事!E15</f>
        <v>45789</v>
      </c>
      <c r="B14" s="29" t="str">
        <f>年間行事!F15</f>
        <v>月</v>
      </c>
      <c r="C14" s="36"/>
      <c r="D14" s="37"/>
      <c r="E14" s="37"/>
      <c r="F14" s="37"/>
      <c r="G14" s="37"/>
      <c r="H14" s="38"/>
      <c r="I14" s="453" t="str">
        <f>+年間行事!G15&amp;年間行事!H15</f>
        <v/>
      </c>
      <c r="J14" s="442"/>
      <c r="K14" s="442"/>
      <c r="L14" s="442"/>
      <c r="M14" s="442"/>
      <c r="N14" s="442"/>
      <c r="O14" s="442"/>
      <c r="P14" s="454"/>
      <c r="Q14" s="441"/>
      <c r="R14" s="442"/>
      <c r="S14" s="443"/>
      <c r="T14"/>
      <c r="U14" s="39">
        <f t="shared" si="0"/>
        <v>0</v>
      </c>
      <c r="V14" s="40">
        <f t="shared" si="1"/>
        <v>0</v>
      </c>
      <c r="W14" s="40">
        <f t="shared" si="2"/>
        <v>0</v>
      </c>
      <c r="X14" s="40">
        <f t="shared" si="3"/>
        <v>0</v>
      </c>
      <c r="Y14" s="40">
        <f t="shared" si="4"/>
        <v>0</v>
      </c>
      <c r="Z14" s="41">
        <f t="shared" si="5"/>
        <v>0</v>
      </c>
      <c r="AA14" s="42" t="str">
        <f t="shared" si="6"/>
        <v>0</v>
      </c>
      <c r="AB14" s="43" t="str">
        <f t="shared" si="6"/>
        <v>0</v>
      </c>
      <c r="AC14" s="43" t="str">
        <f t="shared" si="6"/>
        <v>0</v>
      </c>
      <c r="AD14" s="43" t="str">
        <f t="shared" si="7"/>
        <v>0</v>
      </c>
      <c r="AE14" s="43" t="str">
        <f t="shared" si="7"/>
        <v>0</v>
      </c>
      <c r="AF14" s="43" t="str">
        <f t="shared" si="7"/>
        <v>0</v>
      </c>
      <c r="AG14" s="43" t="str">
        <f t="shared" si="8"/>
        <v>0</v>
      </c>
      <c r="AH14" s="43" t="str">
        <f t="shared" si="8"/>
        <v>0</v>
      </c>
      <c r="AI14" s="43" t="str">
        <f t="shared" si="8"/>
        <v>0</v>
      </c>
      <c r="AJ14" s="43" t="str">
        <f t="shared" si="9"/>
        <v>0</v>
      </c>
      <c r="AK14" s="43" t="str">
        <f t="shared" si="9"/>
        <v>0</v>
      </c>
      <c r="AL14" s="43" t="str">
        <f t="shared" si="9"/>
        <v>0</v>
      </c>
      <c r="AM14" s="43" t="str">
        <f t="shared" si="10"/>
        <v>0</v>
      </c>
      <c r="AN14" s="43" t="str">
        <f t="shared" si="10"/>
        <v>0</v>
      </c>
      <c r="AO14" s="43" t="str">
        <f t="shared" si="10"/>
        <v>0</v>
      </c>
      <c r="AP14" s="43" t="str">
        <f t="shared" si="11"/>
        <v>0</v>
      </c>
      <c r="AQ14" s="43" t="str">
        <f t="shared" si="11"/>
        <v>0</v>
      </c>
      <c r="AR14" s="44" t="str">
        <f t="shared" si="11"/>
        <v>0</v>
      </c>
    </row>
    <row r="15" spans="1:44" ht="18" customHeight="1">
      <c r="A15" s="28">
        <f>年間行事!E16</f>
        <v>45790</v>
      </c>
      <c r="B15" s="29" t="str">
        <f>年間行事!F16</f>
        <v>火</v>
      </c>
      <c r="C15" s="36"/>
      <c r="D15" s="37"/>
      <c r="E15" s="37"/>
      <c r="F15" s="37"/>
      <c r="G15" s="37"/>
      <c r="H15" s="38"/>
      <c r="I15" s="453" t="str">
        <f>+年間行事!G16&amp;年間行事!H16</f>
        <v/>
      </c>
      <c r="J15" s="442"/>
      <c r="K15" s="442"/>
      <c r="L15" s="442"/>
      <c r="M15" s="442"/>
      <c r="N15" s="442"/>
      <c r="O15" s="442"/>
      <c r="P15" s="454"/>
      <c r="Q15" s="441"/>
      <c r="R15" s="442"/>
      <c r="S15" s="443"/>
      <c r="T15"/>
      <c r="U15" s="39">
        <f t="shared" si="0"/>
        <v>0</v>
      </c>
      <c r="V15" s="40">
        <f t="shared" si="1"/>
        <v>0</v>
      </c>
      <c r="W15" s="40">
        <f t="shared" si="2"/>
        <v>0</v>
      </c>
      <c r="X15" s="40">
        <f t="shared" si="3"/>
        <v>0</v>
      </c>
      <c r="Y15" s="40">
        <f t="shared" si="4"/>
        <v>0</v>
      </c>
      <c r="Z15" s="41">
        <f t="shared" si="5"/>
        <v>0</v>
      </c>
      <c r="AA15" s="42" t="str">
        <f t="shared" si="6"/>
        <v>0</v>
      </c>
      <c r="AB15" s="43" t="str">
        <f t="shared" si="6"/>
        <v>0</v>
      </c>
      <c r="AC15" s="43" t="str">
        <f t="shared" si="6"/>
        <v>0</v>
      </c>
      <c r="AD15" s="43" t="str">
        <f t="shared" si="7"/>
        <v>0</v>
      </c>
      <c r="AE15" s="43" t="str">
        <f t="shared" si="7"/>
        <v>0</v>
      </c>
      <c r="AF15" s="43" t="str">
        <f t="shared" si="7"/>
        <v>0</v>
      </c>
      <c r="AG15" s="43" t="str">
        <f t="shared" si="8"/>
        <v>0</v>
      </c>
      <c r="AH15" s="43" t="str">
        <f t="shared" si="8"/>
        <v>0</v>
      </c>
      <c r="AI15" s="43" t="str">
        <f t="shared" si="8"/>
        <v>0</v>
      </c>
      <c r="AJ15" s="43" t="str">
        <f t="shared" si="9"/>
        <v>0</v>
      </c>
      <c r="AK15" s="43" t="str">
        <f t="shared" si="9"/>
        <v>0</v>
      </c>
      <c r="AL15" s="43" t="str">
        <f t="shared" si="9"/>
        <v>0</v>
      </c>
      <c r="AM15" s="43" t="str">
        <f t="shared" si="10"/>
        <v>0</v>
      </c>
      <c r="AN15" s="43" t="str">
        <f t="shared" si="10"/>
        <v>0</v>
      </c>
      <c r="AO15" s="43" t="str">
        <f t="shared" si="10"/>
        <v>0</v>
      </c>
      <c r="AP15" s="43" t="str">
        <f t="shared" si="11"/>
        <v>0</v>
      </c>
      <c r="AQ15" s="43" t="str">
        <f t="shared" si="11"/>
        <v>0</v>
      </c>
      <c r="AR15" s="44" t="str">
        <f t="shared" si="11"/>
        <v>0</v>
      </c>
    </row>
    <row r="16" spans="1:44" ht="18" customHeight="1">
      <c r="A16" s="28">
        <f>年間行事!E17</f>
        <v>45791</v>
      </c>
      <c r="B16" s="29" t="str">
        <f>年間行事!F17</f>
        <v>水</v>
      </c>
      <c r="C16" s="36"/>
      <c r="D16" s="37"/>
      <c r="E16" s="37"/>
      <c r="F16" s="37"/>
      <c r="G16" s="37"/>
      <c r="H16" s="38"/>
      <c r="I16" s="453" t="str">
        <f>+年間行事!G17&amp;年間行事!H17</f>
        <v/>
      </c>
      <c r="J16" s="442"/>
      <c r="K16" s="442"/>
      <c r="L16" s="442"/>
      <c r="M16" s="442"/>
      <c r="N16" s="442"/>
      <c r="O16" s="442"/>
      <c r="P16" s="454"/>
      <c r="Q16" s="441"/>
      <c r="R16" s="442"/>
      <c r="S16" s="443"/>
      <c r="T16"/>
      <c r="U16" s="39">
        <f t="shared" si="0"/>
        <v>0</v>
      </c>
      <c r="V16" s="40">
        <f t="shared" si="1"/>
        <v>0</v>
      </c>
      <c r="W16" s="40">
        <f t="shared" si="2"/>
        <v>0</v>
      </c>
      <c r="X16" s="40">
        <f t="shared" si="3"/>
        <v>0</v>
      </c>
      <c r="Y16" s="40">
        <f t="shared" si="4"/>
        <v>0</v>
      </c>
      <c r="Z16" s="41">
        <f t="shared" si="5"/>
        <v>0</v>
      </c>
      <c r="AA16" s="42" t="str">
        <f t="shared" si="6"/>
        <v>0</v>
      </c>
      <c r="AB16" s="43" t="str">
        <f t="shared" si="6"/>
        <v>0</v>
      </c>
      <c r="AC16" s="43" t="str">
        <f t="shared" si="6"/>
        <v>0</v>
      </c>
      <c r="AD16" s="43" t="str">
        <f t="shared" si="7"/>
        <v>0</v>
      </c>
      <c r="AE16" s="43" t="str">
        <f t="shared" si="7"/>
        <v>0</v>
      </c>
      <c r="AF16" s="43" t="str">
        <f t="shared" si="7"/>
        <v>0</v>
      </c>
      <c r="AG16" s="43" t="str">
        <f t="shared" si="8"/>
        <v>0</v>
      </c>
      <c r="AH16" s="43" t="str">
        <f t="shared" si="8"/>
        <v>0</v>
      </c>
      <c r="AI16" s="43" t="str">
        <f t="shared" si="8"/>
        <v>0</v>
      </c>
      <c r="AJ16" s="43" t="str">
        <f t="shared" si="9"/>
        <v>0</v>
      </c>
      <c r="AK16" s="43" t="str">
        <f t="shared" si="9"/>
        <v>0</v>
      </c>
      <c r="AL16" s="43" t="str">
        <f t="shared" si="9"/>
        <v>0</v>
      </c>
      <c r="AM16" s="43" t="str">
        <f t="shared" si="10"/>
        <v>0</v>
      </c>
      <c r="AN16" s="43" t="str">
        <f t="shared" si="10"/>
        <v>0</v>
      </c>
      <c r="AO16" s="43" t="str">
        <f t="shared" si="10"/>
        <v>0</v>
      </c>
      <c r="AP16" s="43" t="str">
        <f t="shared" si="11"/>
        <v>0</v>
      </c>
      <c r="AQ16" s="43" t="str">
        <f t="shared" si="11"/>
        <v>0</v>
      </c>
      <c r="AR16" s="44" t="str">
        <f t="shared" si="11"/>
        <v>0</v>
      </c>
    </row>
    <row r="17" spans="1:44" ht="18" customHeight="1">
      <c r="A17" s="28">
        <f>年間行事!E18</f>
        <v>45792</v>
      </c>
      <c r="B17" s="29" t="str">
        <f>年間行事!F18</f>
        <v>木</v>
      </c>
      <c r="C17" s="36"/>
      <c r="D17" s="37"/>
      <c r="E17" s="37"/>
      <c r="F17" s="37"/>
      <c r="G17" s="37"/>
      <c r="H17" s="38"/>
      <c r="I17" s="453" t="str">
        <f>+年間行事!G18&amp;年間行事!H18</f>
        <v>B</v>
      </c>
      <c r="J17" s="442"/>
      <c r="K17" s="442"/>
      <c r="L17" s="442"/>
      <c r="M17" s="442"/>
      <c r="N17" s="442"/>
      <c r="O17" s="442"/>
      <c r="P17" s="454"/>
      <c r="Q17" s="441"/>
      <c r="R17" s="442"/>
      <c r="S17" s="443"/>
      <c r="T17"/>
      <c r="U17" s="39">
        <f t="shared" si="0"/>
        <v>0</v>
      </c>
      <c r="V17" s="40">
        <f t="shared" si="1"/>
        <v>0</v>
      </c>
      <c r="W17" s="40">
        <f t="shared" si="2"/>
        <v>0</v>
      </c>
      <c r="X17" s="40">
        <f t="shared" si="3"/>
        <v>0</v>
      </c>
      <c r="Y17" s="40">
        <f t="shared" si="4"/>
        <v>0</v>
      </c>
      <c r="Z17" s="41">
        <f t="shared" si="5"/>
        <v>0</v>
      </c>
      <c r="AA17" s="42" t="str">
        <f t="shared" si="6"/>
        <v>0</v>
      </c>
      <c r="AB17" s="43" t="str">
        <f t="shared" si="6"/>
        <v>0</v>
      </c>
      <c r="AC17" s="43" t="str">
        <f t="shared" si="6"/>
        <v>0</v>
      </c>
      <c r="AD17" s="43" t="str">
        <f t="shared" si="7"/>
        <v>0</v>
      </c>
      <c r="AE17" s="43" t="str">
        <f t="shared" si="7"/>
        <v>0</v>
      </c>
      <c r="AF17" s="43" t="str">
        <f t="shared" si="7"/>
        <v>0</v>
      </c>
      <c r="AG17" s="43" t="str">
        <f t="shared" si="8"/>
        <v>0</v>
      </c>
      <c r="AH17" s="43" t="str">
        <f t="shared" si="8"/>
        <v>0</v>
      </c>
      <c r="AI17" s="43" t="str">
        <f t="shared" si="8"/>
        <v>0</v>
      </c>
      <c r="AJ17" s="43" t="str">
        <f t="shared" si="9"/>
        <v>0</v>
      </c>
      <c r="AK17" s="43" t="str">
        <f t="shared" si="9"/>
        <v>0</v>
      </c>
      <c r="AL17" s="43" t="str">
        <f t="shared" si="9"/>
        <v>0</v>
      </c>
      <c r="AM17" s="43" t="str">
        <f t="shared" si="10"/>
        <v>0</v>
      </c>
      <c r="AN17" s="43" t="str">
        <f t="shared" si="10"/>
        <v>0</v>
      </c>
      <c r="AO17" s="43" t="str">
        <f t="shared" si="10"/>
        <v>0</v>
      </c>
      <c r="AP17" s="43" t="str">
        <f t="shared" si="11"/>
        <v>0</v>
      </c>
      <c r="AQ17" s="43" t="str">
        <f t="shared" si="11"/>
        <v>0</v>
      </c>
      <c r="AR17" s="44" t="str">
        <f t="shared" si="11"/>
        <v>0</v>
      </c>
    </row>
    <row r="18" spans="1:44" ht="18" customHeight="1">
      <c r="A18" s="28">
        <f>年間行事!E19</f>
        <v>45793</v>
      </c>
      <c r="B18" s="29" t="str">
        <f>年間行事!F19</f>
        <v>金</v>
      </c>
      <c r="C18" s="36"/>
      <c r="D18" s="37"/>
      <c r="E18" s="37"/>
      <c r="F18" s="37"/>
      <c r="G18" s="37"/>
      <c r="H18" s="38"/>
      <c r="I18" s="453" t="str">
        <f>+年間行事!G19&amp;年間行事!H19</f>
        <v/>
      </c>
      <c r="J18" s="442"/>
      <c r="K18" s="442"/>
      <c r="L18" s="442"/>
      <c r="M18" s="442"/>
      <c r="N18" s="442"/>
      <c r="O18" s="442"/>
      <c r="P18" s="454"/>
      <c r="Q18" s="441"/>
      <c r="R18" s="442"/>
      <c r="S18" s="443"/>
      <c r="T18"/>
      <c r="U18" s="39">
        <f t="shared" si="0"/>
        <v>0</v>
      </c>
      <c r="V18" s="40">
        <f t="shared" si="1"/>
        <v>0</v>
      </c>
      <c r="W18" s="40">
        <f t="shared" si="2"/>
        <v>0</v>
      </c>
      <c r="X18" s="40">
        <f t="shared" si="3"/>
        <v>0</v>
      </c>
      <c r="Y18" s="40">
        <f t="shared" si="4"/>
        <v>0</v>
      </c>
      <c r="Z18" s="41">
        <f t="shared" si="5"/>
        <v>0</v>
      </c>
      <c r="AA18" s="42" t="str">
        <f t="shared" si="6"/>
        <v>0</v>
      </c>
      <c r="AB18" s="43" t="str">
        <f t="shared" si="6"/>
        <v>0</v>
      </c>
      <c r="AC18" s="43" t="str">
        <f t="shared" si="6"/>
        <v>0</v>
      </c>
      <c r="AD18" s="43" t="str">
        <f t="shared" si="7"/>
        <v>0</v>
      </c>
      <c r="AE18" s="43" t="str">
        <f t="shared" si="7"/>
        <v>0</v>
      </c>
      <c r="AF18" s="43" t="str">
        <f t="shared" si="7"/>
        <v>0</v>
      </c>
      <c r="AG18" s="43" t="str">
        <f t="shared" si="8"/>
        <v>0</v>
      </c>
      <c r="AH18" s="43" t="str">
        <f t="shared" si="8"/>
        <v>0</v>
      </c>
      <c r="AI18" s="43" t="str">
        <f t="shared" si="8"/>
        <v>0</v>
      </c>
      <c r="AJ18" s="43" t="str">
        <f t="shared" si="9"/>
        <v>0</v>
      </c>
      <c r="AK18" s="43" t="str">
        <f t="shared" si="9"/>
        <v>0</v>
      </c>
      <c r="AL18" s="43" t="str">
        <f t="shared" si="9"/>
        <v>0</v>
      </c>
      <c r="AM18" s="43" t="str">
        <f t="shared" si="10"/>
        <v>0</v>
      </c>
      <c r="AN18" s="43" t="str">
        <f t="shared" si="10"/>
        <v>0</v>
      </c>
      <c r="AO18" s="43" t="str">
        <f t="shared" si="10"/>
        <v>0</v>
      </c>
      <c r="AP18" s="43" t="str">
        <f t="shared" si="11"/>
        <v>0</v>
      </c>
      <c r="AQ18" s="43" t="str">
        <f t="shared" si="11"/>
        <v>0</v>
      </c>
      <c r="AR18" s="44" t="str">
        <f t="shared" si="11"/>
        <v>0</v>
      </c>
    </row>
    <row r="19" spans="1:44" ht="18" customHeight="1">
      <c r="A19" s="28">
        <f>年間行事!E20</f>
        <v>45794</v>
      </c>
      <c r="B19" s="29" t="str">
        <f>年間行事!F20</f>
        <v>土</v>
      </c>
      <c r="C19" s="36"/>
      <c r="D19" s="37"/>
      <c r="E19" s="37"/>
      <c r="F19" s="37"/>
      <c r="G19" s="37"/>
      <c r="H19" s="38"/>
      <c r="I19" s="453" t="str">
        <f>+年間行事!G20&amp;年間行事!H20</f>
        <v/>
      </c>
      <c r="J19" s="442"/>
      <c r="K19" s="442"/>
      <c r="L19" s="442"/>
      <c r="M19" s="442"/>
      <c r="N19" s="442"/>
      <c r="O19" s="442"/>
      <c r="P19" s="454"/>
      <c r="Q19" s="441"/>
      <c r="R19" s="442"/>
      <c r="S19" s="443"/>
      <c r="T19"/>
      <c r="U19" s="39">
        <f t="shared" si="0"/>
        <v>0</v>
      </c>
      <c r="V19" s="40">
        <f t="shared" si="1"/>
        <v>0</v>
      </c>
      <c r="W19" s="40">
        <f t="shared" si="2"/>
        <v>0</v>
      </c>
      <c r="X19" s="40">
        <f t="shared" si="3"/>
        <v>0</v>
      </c>
      <c r="Y19" s="40">
        <f t="shared" si="4"/>
        <v>0</v>
      </c>
      <c r="Z19" s="41">
        <f t="shared" si="5"/>
        <v>0</v>
      </c>
      <c r="AA19" s="42" t="str">
        <f t="shared" si="6"/>
        <v>0</v>
      </c>
      <c r="AB19" s="43" t="str">
        <f t="shared" si="6"/>
        <v>0</v>
      </c>
      <c r="AC19" s="43" t="str">
        <f t="shared" si="6"/>
        <v>0</v>
      </c>
      <c r="AD19" s="43" t="str">
        <f t="shared" si="7"/>
        <v>0</v>
      </c>
      <c r="AE19" s="43" t="str">
        <f t="shared" si="7"/>
        <v>0</v>
      </c>
      <c r="AF19" s="43" t="str">
        <f t="shared" si="7"/>
        <v>0</v>
      </c>
      <c r="AG19" s="43" t="str">
        <f t="shared" si="8"/>
        <v>0</v>
      </c>
      <c r="AH19" s="43" t="str">
        <f t="shared" si="8"/>
        <v>0</v>
      </c>
      <c r="AI19" s="43" t="str">
        <f t="shared" si="8"/>
        <v>0</v>
      </c>
      <c r="AJ19" s="43" t="str">
        <f t="shared" si="9"/>
        <v>0</v>
      </c>
      <c r="AK19" s="43" t="str">
        <f t="shared" si="9"/>
        <v>0</v>
      </c>
      <c r="AL19" s="43" t="str">
        <f t="shared" si="9"/>
        <v>0</v>
      </c>
      <c r="AM19" s="43" t="str">
        <f t="shared" si="10"/>
        <v>0</v>
      </c>
      <c r="AN19" s="43" t="str">
        <f t="shared" si="10"/>
        <v>0</v>
      </c>
      <c r="AO19" s="43" t="str">
        <f t="shared" si="10"/>
        <v>0</v>
      </c>
      <c r="AP19" s="43" t="str">
        <f t="shared" si="11"/>
        <v>0</v>
      </c>
      <c r="AQ19" s="43" t="str">
        <f t="shared" si="11"/>
        <v>0</v>
      </c>
      <c r="AR19" s="44" t="str">
        <f t="shared" si="11"/>
        <v>0</v>
      </c>
    </row>
    <row r="20" spans="1:44" ht="18" customHeight="1">
      <c r="A20" s="28">
        <f>年間行事!E21</f>
        <v>45795</v>
      </c>
      <c r="B20" s="29" t="str">
        <f>年間行事!F21</f>
        <v>日</v>
      </c>
      <c r="C20" s="36"/>
      <c r="D20" s="37"/>
      <c r="E20" s="37"/>
      <c r="F20" s="37"/>
      <c r="G20" s="37"/>
      <c r="H20" s="38"/>
      <c r="I20" s="453" t="str">
        <f>+年間行事!G21&amp;年間行事!H21</f>
        <v/>
      </c>
      <c r="J20" s="442"/>
      <c r="K20" s="442"/>
      <c r="L20" s="442"/>
      <c r="M20" s="442"/>
      <c r="N20" s="442"/>
      <c r="O20" s="442"/>
      <c r="P20" s="454"/>
      <c r="Q20" s="441"/>
      <c r="R20" s="442"/>
      <c r="S20" s="443"/>
      <c r="T20"/>
      <c r="U20" s="39">
        <f t="shared" si="0"/>
        <v>0</v>
      </c>
      <c r="V20" s="40">
        <f t="shared" si="1"/>
        <v>0</v>
      </c>
      <c r="W20" s="40">
        <f t="shared" si="2"/>
        <v>0</v>
      </c>
      <c r="X20" s="40">
        <f t="shared" si="3"/>
        <v>0</v>
      </c>
      <c r="Y20" s="40">
        <f t="shared" si="4"/>
        <v>0</v>
      </c>
      <c r="Z20" s="41">
        <f t="shared" si="5"/>
        <v>0</v>
      </c>
      <c r="AA20" s="42" t="str">
        <f t="shared" si="6"/>
        <v>0</v>
      </c>
      <c r="AB20" s="43" t="str">
        <f t="shared" si="6"/>
        <v>0</v>
      </c>
      <c r="AC20" s="43" t="str">
        <f t="shared" si="6"/>
        <v>0</v>
      </c>
      <c r="AD20" s="43" t="str">
        <f t="shared" si="7"/>
        <v>0</v>
      </c>
      <c r="AE20" s="43" t="str">
        <f t="shared" si="7"/>
        <v>0</v>
      </c>
      <c r="AF20" s="43" t="str">
        <f t="shared" si="7"/>
        <v>0</v>
      </c>
      <c r="AG20" s="43" t="str">
        <f t="shared" si="8"/>
        <v>0</v>
      </c>
      <c r="AH20" s="43" t="str">
        <f t="shared" si="8"/>
        <v>0</v>
      </c>
      <c r="AI20" s="43" t="str">
        <f t="shared" si="8"/>
        <v>0</v>
      </c>
      <c r="AJ20" s="43" t="str">
        <f t="shared" si="9"/>
        <v>0</v>
      </c>
      <c r="AK20" s="43" t="str">
        <f t="shared" si="9"/>
        <v>0</v>
      </c>
      <c r="AL20" s="43" t="str">
        <f t="shared" si="9"/>
        <v>0</v>
      </c>
      <c r="AM20" s="43" t="str">
        <f t="shared" si="10"/>
        <v>0</v>
      </c>
      <c r="AN20" s="43" t="str">
        <f t="shared" si="10"/>
        <v>0</v>
      </c>
      <c r="AO20" s="43" t="str">
        <f t="shared" si="10"/>
        <v>0</v>
      </c>
      <c r="AP20" s="43" t="str">
        <f t="shared" si="11"/>
        <v>0</v>
      </c>
      <c r="AQ20" s="43" t="str">
        <f t="shared" si="11"/>
        <v>0</v>
      </c>
      <c r="AR20" s="44" t="str">
        <f t="shared" si="11"/>
        <v>0</v>
      </c>
    </row>
    <row r="21" spans="1:44" ht="18" customHeight="1">
      <c r="A21" s="28">
        <f>年間行事!E22</f>
        <v>45796</v>
      </c>
      <c r="B21" s="29" t="str">
        <f>年間行事!F22</f>
        <v>月</v>
      </c>
      <c r="C21" s="36"/>
      <c r="D21" s="37"/>
      <c r="E21" s="37"/>
      <c r="F21" s="37"/>
      <c r="G21" s="37"/>
      <c r="H21" s="38"/>
      <c r="I21" s="453" t="str">
        <f>+年間行事!G22&amp;年間行事!H22</f>
        <v/>
      </c>
      <c r="J21" s="442"/>
      <c r="K21" s="442"/>
      <c r="L21" s="442"/>
      <c r="M21" s="442"/>
      <c r="N21" s="442"/>
      <c r="O21" s="442"/>
      <c r="P21" s="454"/>
      <c r="Q21" s="441"/>
      <c r="R21" s="442"/>
      <c r="S21" s="443"/>
      <c r="T21"/>
      <c r="U21" s="39">
        <f t="shared" si="0"/>
        <v>0</v>
      </c>
      <c r="V21" s="40">
        <f t="shared" si="1"/>
        <v>0</v>
      </c>
      <c r="W21" s="40">
        <f t="shared" si="2"/>
        <v>0</v>
      </c>
      <c r="X21" s="40">
        <f t="shared" si="3"/>
        <v>0</v>
      </c>
      <c r="Y21" s="40">
        <f t="shared" si="4"/>
        <v>0</v>
      </c>
      <c r="Z21" s="41">
        <f t="shared" si="5"/>
        <v>0</v>
      </c>
      <c r="AA21" s="42" t="str">
        <f t="shared" si="6"/>
        <v>0</v>
      </c>
      <c r="AB21" s="43" t="str">
        <f t="shared" si="6"/>
        <v>0</v>
      </c>
      <c r="AC21" s="43" t="str">
        <f t="shared" si="6"/>
        <v>0</v>
      </c>
      <c r="AD21" s="43" t="str">
        <f t="shared" si="7"/>
        <v>0</v>
      </c>
      <c r="AE21" s="43" t="str">
        <f t="shared" si="7"/>
        <v>0</v>
      </c>
      <c r="AF21" s="43" t="str">
        <f t="shared" si="7"/>
        <v>0</v>
      </c>
      <c r="AG21" s="43" t="str">
        <f t="shared" si="8"/>
        <v>0</v>
      </c>
      <c r="AH21" s="43" t="str">
        <f t="shared" si="8"/>
        <v>0</v>
      </c>
      <c r="AI21" s="43" t="str">
        <f t="shared" si="8"/>
        <v>0</v>
      </c>
      <c r="AJ21" s="43" t="str">
        <f t="shared" si="9"/>
        <v>0</v>
      </c>
      <c r="AK21" s="43" t="str">
        <f t="shared" si="9"/>
        <v>0</v>
      </c>
      <c r="AL21" s="43" t="str">
        <f t="shared" si="9"/>
        <v>0</v>
      </c>
      <c r="AM21" s="43" t="str">
        <f t="shared" si="10"/>
        <v>0</v>
      </c>
      <c r="AN21" s="43" t="str">
        <f t="shared" si="10"/>
        <v>0</v>
      </c>
      <c r="AO21" s="43" t="str">
        <f t="shared" si="10"/>
        <v>0</v>
      </c>
      <c r="AP21" s="43" t="str">
        <f t="shared" si="11"/>
        <v>0</v>
      </c>
      <c r="AQ21" s="43" t="str">
        <f t="shared" si="11"/>
        <v>0</v>
      </c>
      <c r="AR21" s="44" t="str">
        <f t="shared" si="11"/>
        <v>0</v>
      </c>
    </row>
    <row r="22" spans="1:44" ht="18" customHeight="1">
      <c r="A22" s="28">
        <f>年間行事!E23</f>
        <v>45797</v>
      </c>
      <c r="B22" s="29" t="str">
        <f>年間行事!F23</f>
        <v>火</v>
      </c>
      <c r="C22" s="36"/>
      <c r="D22" s="37"/>
      <c r="E22" s="37"/>
      <c r="F22" s="37"/>
      <c r="G22" s="37"/>
      <c r="H22" s="38"/>
      <c r="I22" s="453" t="str">
        <f>+年間行事!G23&amp;年間行事!H23</f>
        <v/>
      </c>
      <c r="J22" s="442"/>
      <c r="K22" s="442"/>
      <c r="L22" s="442"/>
      <c r="M22" s="442"/>
      <c r="N22" s="442"/>
      <c r="O22" s="442"/>
      <c r="P22" s="454"/>
      <c r="Q22" s="441"/>
      <c r="R22" s="442"/>
      <c r="S22" s="443"/>
      <c r="T22"/>
      <c r="U22" s="39">
        <f t="shared" si="0"/>
        <v>0</v>
      </c>
      <c r="V22" s="40">
        <f t="shared" si="1"/>
        <v>0</v>
      </c>
      <c r="W22" s="40">
        <f t="shared" si="2"/>
        <v>0</v>
      </c>
      <c r="X22" s="40">
        <f t="shared" si="3"/>
        <v>0</v>
      </c>
      <c r="Y22" s="40">
        <f t="shared" si="4"/>
        <v>0</v>
      </c>
      <c r="Z22" s="41">
        <f t="shared" si="5"/>
        <v>0</v>
      </c>
      <c r="AA22" s="42" t="str">
        <f t="shared" si="6"/>
        <v>0</v>
      </c>
      <c r="AB22" s="43" t="str">
        <f t="shared" si="6"/>
        <v>0</v>
      </c>
      <c r="AC22" s="43" t="str">
        <f t="shared" si="6"/>
        <v>0</v>
      </c>
      <c r="AD22" s="43" t="str">
        <f t="shared" si="7"/>
        <v>0</v>
      </c>
      <c r="AE22" s="43" t="str">
        <f t="shared" si="7"/>
        <v>0</v>
      </c>
      <c r="AF22" s="43" t="str">
        <f t="shared" si="7"/>
        <v>0</v>
      </c>
      <c r="AG22" s="43" t="str">
        <f t="shared" si="8"/>
        <v>0</v>
      </c>
      <c r="AH22" s="43" t="str">
        <f t="shared" si="8"/>
        <v>0</v>
      </c>
      <c r="AI22" s="43" t="str">
        <f t="shared" si="8"/>
        <v>0</v>
      </c>
      <c r="AJ22" s="43" t="str">
        <f t="shared" si="9"/>
        <v>0</v>
      </c>
      <c r="AK22" s="43" t="str">
        <f t="shared" si="9"/>
        <v>0</v>
      </c>
      <c r="AL22" s="43" t="str">
        <f t="shared" si="9"/>
        <v>0</v>
      </c>
      <c r="AM22" s="43" t="str">
        <f t="shared" si="10"/>
        <v>0</v>
      </c>
      <c r="AN22" s="43" t="str">
        <f t="shared" si="10"/>
        <v>0</v>
      </c>
      <c r="AO22" s="43" t="str">
        <f t="shared" si="10"/>
        <v>0</v>
      </c>
      <c r="AP22" s="43" t="str">
        <f t="shared" si="11"/>
        <v>0</v>
      </c>
      <c r="AQ22" s="43" t="str">
        <f t="shared" si="11"/>
        <v>0</v>
      </c>
      <c r="AR22" s="44" t="str">
        <f t="shared" si="11"/>
        <v>0</v>
      </c>
    </row>
    <row r="23" spans="1:44" ht="18" customHeight="1">
      <c r="A23" s="28">
        <f>年間行事!E24</f>
        <v>45798</v>
      </c>
      <c r="B23" s="29" t="str">
        <f>年間行事!F24</f>
        <v>水</v>
      </c>
      <c r="C23" s="36"/>
      <c r="D23" s="37"/>
      <c r="E23" s="37"/>
      <c r="F23" s="37"/>
      <c r="G23" s="37"/>
      <c r="H23" s="38"/>
      <c r="I23" s="453" t="str">
        <f>+年間行事!G24&amp;年間行事!H24</f>
        <v/>
      </c>
      <c r="J23" s="442"/>
      <c r="K23" s="442"/>
      <c r="L23" s="442"/>
      <c r="M23" s="442"/>
      <c r="N23" s="442"/>
      <c r="O23" s="442"/>
      <c r="P23" s="454"/>
      <c r="Q23" s="441"/>
      <c r="R23" s="442"/>
      <c r="S23" s="443"/>
      <c r="T23"/>
      <c r="U23" s="39">
        <f t="shared" si="0"/>
        <v>0</v>
      </c>
      <c r="V23" s="40">
        <f t="shared" si="1"/>
        <v>0</v>
      </c>
      <c r="W23" s="40">
        <f t="shared" si="2"/>
        <v>0</v>
      </c>
      <c r="X23" s="40">
        <f t="shared" si="3"/>
        <v>0</v>
      </c>
      <c r="Y23" s="40">
        <f t="shared" si="4"/>
        <v>0</v>
      </c>
      <c r="Z23" s="41">
        <f t="shared" si="5"/>
        <v>0</v>
      </c>
      <c r="AA23" s="42" t="str">
        <f t="shared" si="6"/>
        <v>0</v>
      </c>
      <c r="AB23" s="43" t="str">
        <f t="shared" si="6"/>
        <v>0</v>
      </c>
      <c r="AC23" s="43" t="str">
        <f t="shared" si="6"/>
        <v>0</v>
      </c>
      <c r="AD23" s="43" t="str">
        <f t="shared" si="7"/>
        <v>0</v>
      </c>
      <c r="AE23" s="43" t="str">
        <f t="shared" si="7"/>
        <v>0</v>
      </c>
      <c r="AF23" s="43" t="str">
        <f t="shared" si="7"/>
        <v>0</v>
      </c>
      <c r="AG23" s="43" t="str">
        <f t="shared" si="8"/>
        <v>0</v>
      </c>
      <c r="AH23" s="43" t="str">
        <f t="shared" si="8"/>
        <v>0</v>
      </c>
      <c r="AI23" s="43" t="str">
        <f t="shared" si="8"/>
        <v>0</v>
      </c>
      <c r="AJ23" s="43" t="str">
        <f t="shared" si="9"/>
        <v>0</v>
      </c>
      <c r="AK23" s="43" t="str">
        <f t="shared" si="9"/>
        <v>0</v>
      </c>
      <c r="AL23" s="43" t="str">
        <f t="shared" si="9"/>
        <v>0</v>
      </c>
      <c r="AM23" s="43" t="str">
        <f t="shared" si="10"/>
        <v>0</v>
      </c>
      <c r="AN23" s="43" t="str">
        <f t="shared" si="10"/>
        <v>0</v>
      </c>
      <c r="AO23" s="43" t="str">
        <f t="shared" si="10"/>
        <v>0</v>
      </c>
      <c r="AP23" s="43" t="str">
        <f t="shared" si="11"/>
        <v>0</v>
      </c>
      <c r="AQ23" s="43" t="str">
        <f t="shared" si="11"/>
        <v>0</v>
      </c>
      <c r="AR23" s="44" t="str">
        <f t="shared" si="11"/>
        <v>0</v>
      </c>
    </row>
    <row r="24" spans="1:44" ht="18" customHeight="1">
      <c r="A24" s="28">
        <f>年間行事!E25</f>
        <v>45799</v>
      </c>
      <c r="B24" s="29" t="str">
        <f>年間行事!F25</f>
        <v>木</v>
      </c>
      <c r="C24" s="36"/>
      <c r="D24" s="37"/>
      <c r="E24" s="37"/>
      <c r="F24" s="37"/>
      <c r="G24" s="37"/>
      <c r="H24" s="38"/>
      <c r="I24" s="453" t="str">
        <f>+年間行事!G25&amp;年間行事!H25</f>
        <v>A</v>
      </c>
      <c r="J24" s="442"/>
      <c r="K24" s="442"/>
      <c r="L24" s="442"/>
      <c r="M24" s="442"/>
      <c r="N24" s="442"/>
      <c r="O24" s="442"/>
      <c r="P24" s="454"/>
      <c r="Q24" s="441"/>
      <c r="R24" s="442"/>
      <c r="S24" s="443"/>
      <c r="T24"/>
      <c r="U24" s="39">
        <f t="shared" si="0"/>
        <v>0</v>
      </c>
      <c r="V24" s="40">
        <f t="shared" si="1"/>
        <v>0</v>
      </c>
      <c r="W24" s="40">
        <f t="shared" si="2"/>
        <v>0</v>
      </c>
      <c r="X24" s="40">
        <f t="shared" si="3"/>
        <v>0</v>
      </c>
      <c r="Y24" s="40">
        <f t="shared" si="4"/>
        <v>0</v>
      </c>
      <c r="Z24" s="41">
        <f t="shared" si="5"/>
        <v>0</v>
      </c>
      <c r="AA24" s="42" t="str">
        <f t="shared" si="6"/>
        <v>0</v>
      </c>
      <c r="AB24" s="43" t="str">
        <f t="shared" si="6"/>
        <v>0</v>
      </c>
      <c r="AC24" s="43" t="str">
        <f t="shared" si="6"/>
        <v>0</v>
      </c>
      <c r="AD24" s="43" t="str">
        <f t="shared" si="7"/>
        <v>0</v>
      </c>
      <c r="AE24" s="43" t="str">
        <f t="shared" si="7"/>
        <v>0</v>
      </c>
      <c r="AF24" s="43" t="str">
        <f t="shared" si="7"/>
        <v>0</v>
      </c>
      <c r="AG24" s="43" t="str">
        <f t="shared" si="8"/>
        <v>0</v>
      </c>
      <c r="AH24" s="43" t="str">
        <f t="shared" si="8"/>
        <v>0</v>
      </c>
      <c r="AI24" s="43" t="str">
        <f t="shared" si="8"/>
        <v>0</v>
      </c>
      <c r="AJ24" s="43" t="str">
        <f t="shared" si="9"/>
        <v>0</v>
      </c>
      <c r="AK24" s="43" t="str">
        <f t="shared" si="9"/>
        <v>0</v>
      </c>
      <c r="AL24" s="43" t="str">
        <f t="shared" si="9"/>
        <v>0</v>
      </c>
      <c r="AM24" s="43" t="str">
        <f t="shared" si="10"/>
        <v>0</v>
      </c>
      <c r="AN24" s="43" t="str">
        <f t="shared" si="10"/>
        <v>0</v>
      </c>
      <c r="AO24" s="43" t="str">
        <f t="shared" si="10"/>
        <v>0</v>
      </c>
      <c r="AP24" s="43" t="str">
        <f t="shared" si="11"/>
        <v>0</v>
      </c>
      <c r="AQ24" s="43" t="str">
        <f t="shared" si="11"/>
        <v>0</v>
      </c>
      <c r="AR24" s="44" t="str">
        <f t="shared" si="11"/>
        <v>0</v>
      </c>
    </row>
    <row r="25" spans="1:44" ht="18" customHeight="1">
      <c r="A25" s="28">
        <f>年間行事!E26</f>
        <v>45800</v>
      </c>
      <c r="B25" s="29" t="str">
        <f>年間行事!F26</f>
        <v>金</v>
      </c>
      <c r="C25" s="36"/>
      <c r="D25" s="37"/>
      <c r="E25" s="37"/>
      <c r="F25" s="37"/>
      <c r="G25" s="37"/>
      <c r="H25" s="38"/>
      <c r="I25" s="453" t="str">
        <f>+年間行事!G26&amp;年間行事!H26</f>
        <v/>
      </c>
      <c r="J25" s="442"/>
      <c r="K25" s="442"/>
      <c r="L25" s="442"/>
      <c r="M25" s="442"/>
      <c r="N25" s="442"/>
      <c r="O25" s="442"/>
      <c r="P25" s="454"/>
      <c r="Q25" s="441"/>
      <c r="R25" s="442"/>
      <c r="S25" s="443"/>
      <c r="T25"/>
      <c r="U25" s="39">
        <f t="shared" si="0"/>
        <v>0</v>
      </c>
      <c r="V25" s="40">
        <f t="shared" si="1"/>
        <v>0</v>
      </c>
      <c r="W25" s="40">
        <f t="shared" si="2"/>
        <v>0</v>
      </c>
      <c r="X25" s="40">
        <f t="shared" si="3"/>
        <v>0</v>
      </c>
      <c r="Y25" s="40">
        <f t="shared" si="4"/>
        <v>0</v>
      </c>
      <c r="Z25" s="41">
        <f t="shared" si="5"/>
        <v>0</v>
      </c>
      <c r="AA25" s="42" t="str">
        <f t="shared" si="6"/>
        <v>0</v>
      </c>
      <c r="AB25" s="43" t="str">
        <f t="shared" si="6"/>
        <v>0</v>
      </c>
      <c r="AC25" s="43" t="str">
        <f t="shared" si="6"/>
        <v>0</v>
      </c>
      <c r="AD25" s="43" t="str">
        <f t="shared" si="7"/>
        <v>0</v>
      </c>
      <c r="AE25" s="43" t="str">
        <f t="shared" si="7"/>
        <v>0</v>
      </c>
      <c r="AF25" s="43" t="str">
        <f t="shared" si="7"/>
        <v>0</v>
      </c>
      <c r="AG25" s="43" t="str">
        <f t="shared" si="8"/>
        <v>0</v>
      </c>
      <c r="AH25" s="43" t="str">
        <f t="shared" si="8"/>
        <v>0</v>
      </c>
      <c r="AI25" s="43" t="str">
        <f t="shared" si="8"/>
        <v>0</v>
      </c>
      <c r="AJ25" s="43" t="str">
        <f t="shared" si="9"/>
        <v>0</v>
      </c>
      <c r="AK25" s="43" t="str">
        <f t="shared" si="9"/>
        <v>0</v>
      </c>
      <c r="AL25" s="43" t="str">
        <f t="shared" si="9"/>
        <v>0</v>
      </c>
      <c r="AM25" s="43" t="str">
        <f t="shared" si="10"/>
        <v>0</v>
      </c>
      <c r="AN25" s="43" t="str">
        <f t="shared" si="10"/>
        <v>0</v>
      </c>
      <c r="AO25" s="43" t="str">
        <f t="shared" si="10"/>
        <v>0</v>
      </c>
      <c r="AP25" s="43" t="str">
        <f t="shared" si="11"/>
        <v>0</v>
      </c>
      <c r="AQ25" s="43" t="str">
        <f t="shared" si="11"/>
        <v>0</v>
      </c>
      <c r="AR25" s="44" t="str">
        <f t="shared" si="11"/>
        <v>0</v>
      </c>
    </row>
    <row r="26" spans="1:44" ht="18" customHeight="1">
      <c r="A26" s="28">
        <f>年間行事!E27</f>
        <v>45801</v>
      </c>
      <c r="B26" s="29" t="str">
        <f>年間行事!F27</f>
        <v>土</v>
      </c>
      <c r="C26" s="36"/>
      <c r="D26" s="37"/>
      <c r="E26" s="37"/>
      <c r="F26" s="37"/>
      <c r="G26" s="37"/>
      <c r="H26" s="38"/>
      <c r="I26" s="453" t="str">
        <f>+年間行事!G27&amp;年間行事!H27</f>
        <v/>
      </c>
      <c r="J26" s="442"/>
      <c r="K26" s="442"/>
      <c r="L26" s="442"/>
      <c r="M26" s="442"/>
      <c r="N26" s="442"/>
      <c r="O26" s="442"/>
      <c r="P26" s="454"/>
      <c r="Q26" s="441"/>
      <c r="R26" s="442"/>
      <c r="S26" s="443"/>
      <c r="T26"/>
      <c r="U26" s="39">
        <f t="shared" si="0"/>
        <v>0</v>
      </c>
      <c r="V26" s="40">
        <f t="shared" si="1"/>
        <v>0</v>
      </c>
      <c r="W26" s="40">
        <f t="shared" si="2"/>
        <v>0</v>
      </c>
      <c r="X26" s="40">
        <f t="shared" si="3"/>
        <v>0</v>
      </c>
      <c r="Y26" s="40">
        <f t="shared" si="4"/>
        <v>0</v>
      </c>
      <c r="Z26" s="41">
        <f t="shared" si="5"/>
        <v>0</v>
      </c>
      <c r="AA26" s="42" t="str">
        <f t="shared" si="6"/>
        <v>0</v>
      </c>
      <c r="AB26" s="43" t="str">
        <f t="shared" si="6"/>
        <v>0</v>
      </c>
      <c r="AC26" s="43" t="str">
        <f t="shared" si="6"/>
        <v>0</v>
      </c>
      <c r="AD26" s="43" t="str">
        <f t="shared" si="7"/>
        <v>0</v>
      </c>
      <c r="AE26" s="43" t="str">
        <f t="shared" si="7"/>
        <v>0</v>
      </c>
      <c r="AF26" s="43" t="str">
        <f t="shared" si="7"/>
        <v>0</v>
      </c>
      <c r="AG26" s="43" t="str">
        <f t="shared" si="8"/>
        <v>0</v>
      </c>
      <c r="AH26" s="43" t="str">
        <f t="shared" si="8"/>
        <v>0</v>
      </c>
      <c r="AI26" s="43" t="str">
        <f t="shared" si="8"/>
        <v>0</v>
      </c>
      <c r="AJ26" s="43" t="str">
        <f t="shared" si="9"/>
        <v>0</v>
      </c>
      <c r="AK26" s="43" t="str">
        <f t="shared" si="9"/>
        <v>0</v>
      </c>
      <c r="AL26" s="43" t="str">
        <f t="shared" si="9"/>
        <v>0</v>
      </c>
      <c r="AM26" s="43" t="str">
        <f t="shared" si="10"/>
        <v>0</v>
      </c>
      <c r="AN26" s="43" t="str">
        <f t="shared" si="10"/>
        <v>0</v>
      </c>
      <c r="AO26" s="43" t="str">
        <f t="shared" si="10"/>
        <v>0</v>
      </c>
      <c r="AP26" s="43" t="str">
        <f t="shared" si="11"/>
        <v>0</v>
      </c>
      <c r="AQ26" s="43" t="str">
        <f t="shared" si="11"/>
        <v>0</v>
      </c>
      <c r="AR26" s="44" t="str">
        <f t="shared" si="11"/>
        <v>0</v>
      </c>
    </row>
    <row r="27" spans="1:44" ht="18" customHeight="1">
      <c r="A27" s="28">
        <f>年間行事!E28</f>
        <v>45802</v>
      </c>
      <c r="B27" s="29" t="str">
        <f>年間行事!F28</f>
        <v>日</v>
      </c>
      <c r="C27" s="36"/>
      <c r="D27" s="37"/>
      <c r="E27" s="37"/>
      <c r="F27" s="37"/>
      <c r="G27" s="37"/>
      <c r="H27" s="38"/>
      <c r="I27" s="453" t="str">
        <f>+年間行事!G28&amp;年間行事!H28</f>
        <v/>
      </c>
      <c r="J27" s="442"/>
      <c r="K27" s="442"/>
      <c r="L27" s="442"/>
      <c r="M27" s="442"/>
      <c r="N27" s="442"/>
      <c r="O27" s="442"/>
      <c r="P27" s="454"/>
      <c r="Q27" s="441"/>
      <c r="R27" s="442"/>
      <c r="S27" s="443"/>
      <c r="T27"/>
      <c r="U27" s="39">
        <f t="shared" si="0"/>
        <v>0</v>
      </c>
      <c r="V27" s="40">
        <f t="shared" si="1"/>
        <v>0</v>
      </c>
      <c r="W27" s="40">
        <f t="shared" si="2"/>
        <v>0</v>
      </c>
      <c r="X27" s="40">
        <f t="shared" si="3"/>
        <v>0</v>
      </c>
      <c r="Y27" s="40">
        <f t="shared" si="4"/>
        <v>0</v>
      </c>
      <c r="Z27" s="41">
        <f t="shared" si="5"/>
        <v>0</v>
      </c>
      <c r="AA27" s="42" t="str">
        <f t="shared" si="6"/>
        <v>0</v>
      </c>
      <c r="AB27" s="43" t="str">
        <f t="shared" si="6"/>
        <v>0</v>
      </c>
      <c r="AC27" s="43" t="str">
        <f t="shared" si="6"/>
        <v>0</v>
      </c>
      <c r="AD27" s="43" t="str">
        <f t="shared" si="7"/>
        <v>0</v>
      </c>
      <c r="AE27" s="43" t="str">
        <f t="shared" si="7"/>
        <v>0</v>
      </c>
      <c r="AF27" s="43" t="str">
        <f t="shared" si="7"/>
        <v>0</v>
      </c>
      <c r="AG27" s="43" t="str">
        <f t="shared" si="8"/>
        <v>0</v>
      </c>
      <c r="AH27" s="43" t="str">
        <f t="shared" si="8"/>
        <v>0</v>
      </c>
      <c r="AI27" s="43" t="str">
        <f t="shared" si="8"/>
        <v>0</v>
      </c>
      <c r="AJ27" s="43" t="str">
        <f t="shared" si="9"/>
        <v>0</v>
      </c>
      <c r="AK27" s="43" t="str">
        <f t="shared" si="9"/>
        <v>0</v>
      </c>
      <c r="AL27" s="43" t="str">
        <f t="shared" si="9"/>
        <v>0</v>
      </c>
      <c r="AM27" s="43" t="str">
        <f t="shared" si="10"/>
        <v>0</v>
      </c>
      <c r="AN27" s="43" t="str">
        <f t="shared" si="10"/>
        <v>0</v>
      </c>
      <c r="AO27" s="43" t="str">
        <f t="shared" si="10"/>
        <v>0</v>
      </c>
      <c r="AP27" s="43" t="str">
        <f t="shared" si="11"/>
        <v>0</v>
      </c>
      <c r="AQ27" s="43" t="str">
        <f t="shared" si="11"/>
        <v>0</v>
      </c>
      <c r="AR27" s="44" t="str">
        <f t="shared" si="11"/>
        <v>0</v>
      </c>
    </row>
    <row r="28" spans="1:44" ht="18" customHeight="1">
      <c r="A28" s="28">
        <f>年間行事!E29</f>
        <v>45803</v>
      </c>
      <c r="B28" s="29" t="str">
        <f>年間行事!F29</f>
        <v>月</v>
      </c>
      <c r="C28" s="36"/>
      <c r="D28" s="37"/>
      <c r="E28" s="37"/>
      <c r="F28" s="37"/>
      <c r="G28" s="37"/>
      <c r="H28" s="38"/>
      <c r="I28" s="453" t="str">
        <f>+年間行事!G29&amp;年間行事!H29</f>
        <v/>
      </c>
      <c r="J28" s="442"/>
      <c r="K28" s="442"/>
      <c r="L28" s="442"/>
      <c r="M28" s="442"/>
      <c r="N28" s="442"/>
      <c r="O28" s="442"/>
      <c r="P28" s="454"/>
      <c r="Q28" s="441"/>
      <c r="R28" s="442"/>
      <c r="S28" s="443"/>
      <c r="T28"/>
      <c r="U28" s="39">
        <f t="shared" si="0"/>
        <v>0</v>
      </c>
      <c r="V28" s="40">
        <f t="shared" si="1"/>
        <v>0</v>
      </c>
      <c r="W28" s="40">
        <f t="shared" si="2"/>
        <v>0</v>
      </c>
      <c r="X28" s="40">
        <f t="shared" si="3"/>
        <v>0</v>
      </c>
      <c r="Y28" s="40">
        <f t="shared" si="4"/>
        <v>0</v>
      </c>
      <c r="Z28" s="41">
        <f t="shared" si="5"/>
        <v>0</v>
      </c>
      <c r="AA28" s="42" t="str">
        <f t="shared" si="6"/>
        <v>0</v>
      </c>
      <c r="AB28" s="43" t="str">
        <f t="shared" si="6"/>
        <v>0</v>
      </c>
      <c r="AC28" s="43" t="str">
        <f t="shared" si="6"/>
        <v>0</v>
      </c>
      <c r="AD28" s="43" t="str">
        <f t="shared" si="7"/>
        <v>0</v>
      </c>
      <c r="AE28" s="43" t="str">
        <f t="shared" si="7"/>
        <v>0</v>
      </c>
      <c r="AF28" s="43" t="str">
        <f t="shared" si="7"/>
        <v>0</v>
      </c>
      <c r="AG28" s="43" t="str">
        <f t="shared" si="8"/>
        <v>0</v>
      </c>
      <c r="AH28" s="43" t="str">
        <f t="shared" si="8"/>
        <v>0</v>
      </c>
      <c r="AI28" s="43" t="str">
        <f t="shared" si="8"/>
        <v>0</v>
      </c>
      <c r="AJ28" s="43" t="str">
        <f t="shared" si="9"/>
        <v>0</v>
      </c>
      <c r="AK28" s="43" t="str">
        <f t="shared" si="9"/>
        <v>0</v>
      </c>
      <c r="AL28" s="43" t="str">
        <f t="shared" si="9"/>
        <v>0</v>
      </c>
      <c r="AM28" s="43" t="str">
        <f t="shared" si="10"/>
        <v>0</v>
      </c>
      <c r="AN28" s="43" t="str">
        <f t="shared" si="10"/>
        <v>0</v>
      </c>
      <c r="AO28" s="43" t="str">
        <f t="shared" si="10"/>
        <v>0</v>
      </c>
      <c r="AP28" s="43" t="str">
        <f t="shared" si="11"/>
        <v>0</v>
      </c>
      <c r="AQ28" s="43" t="str">
        <f t="shared" si="11"/>
        <v>0</v>
      </c>
      <c r="AR28" s="44" t="str">
        <f t="shared" si="11"/>
        <v>0</v>
      </c>
    </row>
    <row r="29" spans="1:44" ht="18" customHeight="1">
      <c r="A29" s="28">
        <f>年間行事!E30</f>
        <v>45804</v>
      </c>
      <c r="B29" s="29" t="str">
        <f>年間行事!F30</f>
        <v>火</v>
      </c>
      <c r="C29" s="36"/>
      <c r="D29" s="37"/>
      <c r="E29" s="37"/>
      <c r="F29" s="37"/>
      <c r="G29" s="37"/>
      <c r="H29" s="38"/>
      <c r="I29" s="453" t="str">
        <f>+年間行事!G30&amp;年間行事!H30</f>
        <v/>
      </c>
      <c r="J29" s="442"/>
      <c r="K29" s="442"/>
      <c r="L29" s="442"/>
      <c r="M29" s="442"/>
      <c r="N29" s="442"/>
      <c r="O29" s="442"/>
      <c r="P29" s="454"/>
      <c r="Q29" s="441"/>
      <c r="R29" s="442"/>
      <c r="S29" s="443"/>
      <c r="T29"/>
      <c r="U29" s="39">
        <f t="shared" si="0"/>
        <v>0</v>
      </c>
      <c r="V29" s="40">
        <f t="shared" si="1"/>
        <v>0</v>
      </c>
      <c r="W29" s="40">
        <f t="shared" si="2"/>
        <v>0</v>
      </c>
      <c r="X29" s="40">
        <f t="shared" si="3"/>
        <v>0</v>
      </c>
      <c r="Y29" s="40">
        <f t="shared" si="4"/>
        <v>0</v>
      </c>
      <c r="Z29" s="41">
        <f t="shared" si="5"/>
        <v>0</v>
      </c>
      <c r="AA29" s="42" t="str">
        <f t="shared" si="6"/>
        <v>0</v>
      </c>
      <c r="AB29" s="43" t="str">
        <f t="shared" si="6"/>
        <v>0</v>
      </c>
      <c r="AC29" s="43" t="str">
        <f t="shared" si="6"/>
        <v>0</v>
      </c>
      <c r="AD29" s="43" t="str">
        <f t="shared" si="7"/>
        <v>0</v>
      </c>
      <c r="AE29" s="43" t="str">
        <f t="shared" si="7"/>
        <v>0</v>
      </c>
      <c r="AF29" s="43" t="str">
        <f t="shared" si="7"/>
        <v>0</v>
      </c>
      <c r="AG29" s="43" t="str">
        <f t="shared" si="8"/>
        <v>0</v>
      </c>
      <c r="AH29" s="43" t="str">
        <f t="shared" si="8"/>
        <v>0</v>
      </c>
      <c r="AI29" s="43" t="str">
        <f t="shared" si="8"/>
        <v>0</v>
      </c>
      <c r="AJ29" s="43" t="str">
        <f t="shared" si="9"/>
        <v>0</v>
      </c>
      <c r="AK29" s="43" t="str">
        <f t="shared" si="9"/>
        <v>0</v>
      </c>
      <c r="AL29" s="43" t="str">
        <f t="shared" si="9"/>
        <v>0</v>
      </c>
      <c r="AM29" s="43" t="str">
        <f t="shared" si="10"/>
        <v>0</v>
      </c>
      <c r="AN29" s="43" t="str">
        <f t="shared" si="10"/>
        <v>0</v>
      </c>
      <c r="AO29" s="43" t="str">
        <f t="shared" si="10"/>
        <v>0</v>
      </c>
      <c r="AP29" s="43" t="str">
        <f t="shared" si="11"/>
        <v>0</v>
      </c>
      <c r="AQ29" s="43" t="str">
        <f t="shared" si="11"/>
        <v>0</v>
      </c>
      <c r="AR29" s="44" t="str">
        <f t="shared" si="11"/>
        <v>0</v>
      </c>
    </row>
    <row r="30" spans="1:44" ht="18" customHeight="1">
      <c r="A30" s="28">
        <f>年間行事!E31</f>
        <v>45805</v>
      </c>
      <c r="B30" s="29" t="str">
        <f>年間行事!F31</f>
        <v>水</v>
      </c>
      <c r="C30" s="36"/>
      <c r="D30" s="37"/>
      <c r="E30" s="37"/>
      <c r="F30" s="37"/>
      <c r="G30" s="37"/>
      <c r="H30" s="38"/>
      <c r="I30" s="453" t="str">
        <f>+年間行事!G31&amp;年間行事!H31</f>
        <v/>
      </c>
      <c r="J30" s="442"/>
      <c r="K30" s="442"/>
      <c r="L30" s="442"/>
      <c r="M30" s="442"/>
      <c r="N30" s="442"/>
      <c r="O30" s="442"/>
      <c r="P30" s="454"/>
      <c r="Q30" s="441"/>
      <c r="R30" s="442"/>
      <c r="S30" s="443"/>
      <c r="T30"/>
      <c r="U30" s="39">
        <f t="shared" si="0"/>
        <v>0</v>
      </c>
      <c r="V30" s="40">
        <f t="shared" si="1"/>
        <v>0</v>
      </c>
      <c r="W30" s="40">
        <f t="shared" si="2"/>
        <v>0</v>
      </c>
      <c r="X30" s="40">
        <f t="shared" si="3"/>
        <v>0</v>
      </c>
      <c r="Y30" s="40">
        <f t="shared" si="4"/>
        <v>0</v>
      </c>
      <c r="Z30" s="41">
        <f t="shared" si="5"/>
        <v>0</v>
      </c>
      <c r="AA30" s="42" t="str">
        <f t="shared" si="6"/>
        <v>0</v>
      </c>
      <c r="AB30" s="43" t="str">
        <f t="shared" si="6"/>
        <v>0</v>
      </c>
      <c r="AC30" s="43" t="str">
        <f t="shared" si="6"/>
        <v>0</v>
      </c>
      <c r="AD30" s="43" t="str">
        <f t="shared" si="7"/>
        <v>0</v>
      </c>
      <c r="AE30" s="43" t="str">
        <f t="shared" si="7"/>
        <v>0</v>
      </c>
      <c r="AF30" s="43" t="str">
        <f t="shared" si="7"/>
        <v>0</v>
      </c>
      <c r="AG30" s="43" t="str">
        <f t="shared" si="8"/>
        <v>0</v>
      </c>
      <c r="AH30" s="43" t="str">
        <f t="shared" si="8"/>
        <v>0</v>
      </c>
      <c r="AI30" s="43" t="str">
        <f t="shared" si="8"/>
        <v>0</v>
      </c>
      <c r="AJ30" s="43" t="str">
        <f t="shared" si="9"/>
        <v>0</v>
      </c>
      <c r="AK30" s="43" t="str">
        <f t="shared" si="9"/>
        <v>0</v>
      </c>
      <c r="AL30" s="43" t="str">
        <f t="shared" si="9"/>
        <v>0</v>
      </c>
      <c r="AM30" s="43" t="str">
        <f t="shared" si="10"/>
        <v>0</v>
      </c>
      <c r="AN30" s="43" t="str">
        <f t="shared" si="10"/>
        <v>0</v>
      </c>
      <c r="AO30" s="43" t="str">
        <f t="shared" si="10"/>
        <v>0</v>
      </c>
      <c r="AP30" s="43" t="str">
        <f t="shared" si="11"/>
        <v>0</v>
      </c>
      <c r="AQ30" s="43" t="str">
        <f t="shared" si="11"/>
        <v>0</v>
      </c>
      <c r="AR30" s="44" t="str">
        <f t="shared" si="11"/>
        <v>0</v>
      </c>
    </row>
    <row r="31" spans="1:44" ht="18" customHeight="1">
      <c r="A31" s="28">
        <f>年間行事!E32</f>
        <v>45806</v>
      </c>
      <c r="B31" s="29" t="str">
        <f>年間行事!F32</f>
        <v>木</v>
      </c>
      <c r="C31" s="36"/>
      <c r="D31" s="37"/>
      <c r="E31" s="37"/>
      <c r="F31" s="37"/>
      <c r="G31" s="37"/>
      <c r="H31" s="38"/>
      <c r="I31" s="453" t="str">
        <f>+年間行事!G32&amp;年間行事!H32</f>
        <v>A</v>
      </c>
      <c r="J31" s="442"/>
      <c r="K31" s="442"/>
      <c r="L31" s="442"/>
      <c r="M31" s="442"/>
      <c r="N31" s="442"/>
      <c r="O31" s="442"/>
      <c r="P31" s="454"/>
      <c r="Q31" s="441"/>
      <c r="R31" s="442"/>
      <c r="S31" s="443"/>
      <c r="T31"/>
      <c r="U31" s="39">
        <f t="shared" si="0"/>
        <v>0</v>
      </c>
      <c r="V31" s="40">
        <f t="shared" si="1"/>
        <v>0</v>
      </c>
      <c r="W31" s="40">
        <f t="shared" si="2"/>
        <v>0</v>
      </c>
      <c r="X31" s="40">
        <f t="shared" si="3"/>
        <v>0</v>
      </c>
      <c r="Y31" s="40">
        <f t="shared" si="4"/>
        <v>0</v>
      </c>
      <c r="Z31" s="41">
        <f t="shared" si="5"/>
        <v>0</v>
      </c>
      <c r="AA31" s="42" t="str">
        <f t="shared" si="6"/>
        <v>0</v>
      </c>
      <c r="AB31" s="43" t="str">
        <f t="shared" si="6"/>
        <v>0</v>
      </c>
      <c r="AC31" s="43" t="str">
        <f t="shared" si="6"/>
        <v>0</v>
      </c>
      <c r="AD31" s="43" t="str">
        <f t="shared" si="7"/>
        <v>0</v>
      </c>
      <c r="AE31" s="43" t="str">
        <f t="shared" si="7"/>
        <v>0</v>
      </c>
      <c r="AF31" s="43" t="str">
        <f t="shared" si="7"/>
        <v>0</v>
      </c>
      <c r="AG31" s="43" t="str">
        <f t="shared" si="8"/>
        <v>0</v>
      </c>
      <c r="AH31" s="43" t="str">
        <f t="shared" si="8"/>
        <v>0</v>
      </c>
      <c r="AI31" s="43" t="str">
        <f t="shared" si="8"/>
        <v>0</v>
      </c>
      <c r="AJ31" s="43" t="str">
        <f t="shared" si="9"/>
        <v>0</v>
      </c>
      <c r="AK31" s="43" t="str">
        <f t="shared" si="9"/>
        <v>0</v>
      </c>
      <c r="AL31" s="43" t="str">
        <f t="shared" si="9"/>
        <v>0</v>
      </c>
      <c r="AM31" s="43" t="str">
        <f t="shared" si="10"/>
        <v>0</v>
      </c>
      <c r="AN31" s="43" t="str">
        <f t="shared" si="10"/>
        <v>0</v>
      </c>
      <c r="AO31" s="43" t="str">
        <f t="shared" si="10"/>
        <v>0</v>
      </c>
      <c r="AP31" s="43" t="str">
        <f t="shared" si="11"/>
        <v>0</v>
      </c>
      <c r="AQ31" s="43" t="str">
        <f t="shared" si="11"/>
        <v>0</v>
      </c>
      <c r="AR31" s="44" t="str">
        <f t="shared" si="11"/>
        <v>0</v>
      </c>
    </row>
    <row r="32" spans="1:44" ht="18" customHeight="1">
      <c r="A32" s="28">
        <f>年間行事!E33</f>
        <v>45807</v>
      </c>
      <c r="B32" s="29" t="str">
        <f>年間行事!F33</f>
        <v>金</v>
      </c>
      <c r="C32" s="36"/>
      <c r="D32" s="37"/>
      <c r="E32" s="37"/>
      <c r="F32" s="37"/>
      <c r="G32" s="37"/>
      <c r="H32" s="38"/>
      <c r="I32" s="453" t="str">
        <f>+年間行事!G33&amp;年間行事!H33</f>
        <v/>
      </c>
      <c r="J32" s="442"/>
      <c r="K32" s="442"/>
      <c r="L32" s="442"/>
      <c r="M32" s="442"/>
      <c r="N32" s="442"/>
      <c r="O32" s="442"/>
      <c r="P32" s="454"/>
      <c r="Q32" s="441"/>
      <c r="R32" s="442"/>
      <c r="S32" s="443"/>
      <c r="T32"/>
      <c r="U32" s="39">
        <f t="shared" si="0"/>
        <v>0</v>
      </c>
      <c r="V32" s="40">
        <f t="shared" si="1"/>
        <v>0</v>
      </c>
      <c r="W32" s="40">
        <f t="shared" si="2"/>
        <v>0</v>
      </c>
      <c r="X32" s="40">
        <f t="shared" si="3"/>
        <v>0</v>
      </c>
      <c r="Y32" s="40">
        <f t="shared" si="4"/>
        <v>0</v>
      </c>
      <c r="Z32" s="41">
        <f t="shared" si="5"/>
        <v>0</v>
      </c>
      <c r="AA32" s="42" t="str">
        <f t="shared" si="6"/>
        <v>0</v>
      </c>
      <c r="AB32" s="43" t="str">
        <f t="shared" si="6"/>
        <v>0</v>
      </c>
      <c r="AC32" s="43" t="str">
        <f t="shared" si="6"/>
        <v>0</v>
      </c>
      <c r="AD32" s="43" t="str">
        <f t="shared" si="7"/>
        <v>0</v>
      </c>
      <c r="AE32" s="43" t="str">
        <f t="shared" si="7"/>
        <v>0</v>
      </c>
      <c r="AF32" s="43" t="str">
        <f t="shared" si="7"/>
        <v>0</v>
      </c>
      <c r="AG32" s="43" t="str">
        <f t="shared" si="8"/>
        <v>0</v>
      </c>
      <c r="AH32" s="43" t="str">
        <f t="shared" si="8"/>
        <v>0</v>
      </c>
      <c r="AI32" s="43" t="str">
        <f t="shared" si="8"/>
        <v>0</v>
      </c>
      <c r="AJ32" s="43" t="str">
        <f t="shared" si="9"/>
        <v>0</v>
      </c>
      <c r="AK32" s="43" t="str">
        <f t="shared" si="9"/>
        <v>0</v>
      </c>
      <c r="AL32" s="43" t="str">
        <f t="shared" si="9"/>
        <v>0</v>
      </c>
      <c r="AM32" s="43" t="str">
        <f t="shared" si="10"/>
        <v>0</v>
      </c>
      <c r="AN32" s="43" t="str">
        <f t="shared" si="10"/>
        <v>0</v>
      </c>
      <c r="AO32" s="43" t="str">
        <f t="shared" si="10"/>
        <v>0</v>
      </c>
      <c r="AP32" s="43" t="str">
        <f t="shared" si="11"/>
        <v>0</v>
      </c>
      <c r="AQ32" s="43" t="str">
        <f t="shared" si="11"/>
        <v>0</v>
      </c>
      <c r="AR32" s="44" t="str">
        <f t="shared" si="11"/>
        <v>0</v>
      </c>
    </row>
    <row r="33" spans="1:44" ht="18" customHeight="1" thickBot="1">
      <c r="A33" s="49">
        <f>年間行事!E34</f>
        <v>45808</v>
      </c>
      <c r="B33" s="50" t="str">
        <f>年間行事!F34</f>
        <v>土</v>
      </c>
      <c r="C33" s="51"/>
      <c r="D33" s="52"/>
      <c r="E33" s="52"/>
      <c r="F33" s="52"/>
      <c r="G33" s="52"/>
      <c r="H33" s="53"/>
      <c r="I33" s="460" t="str">
        <f>+年間行事!G34&amp;年間行事!H34</f>
        <v/>
      </c>
      <c r="J33" s="445"/>
      <c r="K33" s="445"/>
      <c r="L33" s="445"/>
      <c r="M33" s="445"/>
      <c r="N33" s="445"/>
      <c r="O33" s="445"/>
      <c r="P33" s="461"/>
      <c r="Q33" s="444"/>
      <c r="R33" s="445"/>
      <c r="S33" s="446"/>
      <c r="T33"/>
      <c r="U33" s="54">
        <f t="shared" si="0"/>
        <v>0</v>
      </c>
      <c r="V33" s="55">
        <f t="shared" si="1"/>
        <v>0</v>
      </c>
      <c r="W33" s="55">
        <f t="shared" si="2"/>
        <v>0</v>
      </c>
      <c r="X33" s="55">
        <f t="shared" si="3"/>
        <v>0</v>
      </c>
      <c r="Y33" s="55">
        <f t="shared" si="4"/>
        <v>0</v>
      </c>
      <c r="Z33" s="56">
        <f t="shared" si="5"/>
        <v>0</v>
      </c>
      <c r="AA33" s="57" t="str">
        <f t="shared" si="6"/>
        <v>0</v>
      </c>
      <c r="AB33" s="58" t="str">
        <f t="shared" si="6"/>
        <v>0</v>
      </c>
      <c r="AC33" s="58" t="str">
        <f t="shared" si="6"/>
        <v>0</v>
      </c>
      <c r="AD33" s="58" t="str">
        <f t="shared" si="7"/>
        <v>0</v>
      </c>
      <c r="AE33" s="58" t="str">
        <f t="shared" si="7"/>
        <v>0</v>
      </c>
      <c r="AF33" s="58" t="str">
        <f t="shared" si="7"/>
        <v>0</v>
      </c>
      <c r="AG33" s="58" t="str">
        <f t="shared" si="8"/>
        <v>0</v>
      </c>
      <c r="AH33" s="58" t="str">
        <f t="shared" si="8"/>
        <v>0</v>
      </c>
      <c r="AI33" s="58" t="str">
        <f t="shared" si="8"/>
        <v>0</v>
      </c>
      <c r="AJ33" s="58" t="str">
        <f t="shared" si="9"/>
        <v>0</v>
      </c>
      <c r="AK33" s="58" t="str">
        <f t="shared" si="9"/>
        <v>0</v>
      </c>
      <c r="AL33" s="58" t="str">
        <f t="shared" si="9"/>
        <v>0</v>
      </c>
      <c r="AM33" s="58" t="str">
        <f t="shared" si="10"/>
        <v>0</v>
      </c>
      <c r="AN33" s="58" t="str">
        <f t="shared" si="10"/>
        <v>0</v>
      </c>
      <c r="AO33" s="58" t="str">
        <f t="shared" si="10"/>
        <v>0</v>
      </c>
      <c r="AP33" s="58" t="str">
        <f t="shared" si="11"/>
        <v>0</v>
      </c>
      <c r="AQ33" s="58" t="str">
        <f t="shared" si="11"/>
        <v>0</v>
      </c>
      <c r="AR33" s="59" t="str">
        <f t="shared" si="11"/>
        <v>0</v>
      </c>
    </row>
    <row r="34" spans="1:44" ht="12.75" customHeight="1" thickBot="1">
      <c r="A34" s="60"/>
      <c r="B34" s="60"/>
      <c r="C34" s="61"/>
      <c r="D34" s="61"/>
      <c r="E34" s="61"/>
      <c r="F34" s="61"/>
      <c r="G34" s="61"/>
      <c r="H34" s="61"/>
      <c r="I34" s="462"/>
      <c r="J34" s="463"/>
      <c r="K34" s="463"/>
      <c r="L34" s="463"/>
      <c r="M34" s="463"/>
      <c r="N34" s="63"/>
      <c r="O34" s="63"/>
      <c r="P34" s="63"/>
      <c r="Q34" s="63"/>
      <c r="R34" s="63"/>
      <c r="S34" s="63"/>
      <c r="T34"/>
      <c r="U34"/>
    </row>
    <row r="35" spans="1:44" ht="18.75" customHeight="1" thickBot="1">
      <c r="A35" s="421" t="s">
        <v>20</v>
      </c>
      <c r="B35" s="422"/>
      <c r="C35" s="422"/>
      <c r="D35" s="422"/>
      <c r="E35" s="422"/>
      <c r="F35" s="422"/>
      <c r="G35" s="422"/>
      <c r="H35" s="422"/>
      <c r="I35" s="422"/>
      <c r="J35" s="422"/>
      <c r="K35" s="422"/>
      <c r="L35" s="422"/>
      <c r="M35" s="422"/>
      <c r="N35" s="423"/>
      <c r="O35" s="65"/>
      <c r="P35" s="65"/>
      <c r="Q35" s="65"/>
      <c r="R35" s="66"/>
      <c r="S35" s="395" t="s">
        <v>21</v>
      </c>
      <c r="T35"/>
      <c r="U35"/>
    </row>
    <row r="36" spans="1:44" ht="27.15" customHeight="1" thickBot="1">
      <c r="A36" s="226" t="s">
        <v>94</v>
      </c>
      <c r="B36" s="67" t="s">
        <v>23</v>
      </c>
      <c r="C36" s="68" t="s">
        <v>24</v>
      </c>
      <c r="D36" s="69" t="s">
        <v>25</v>
      </c>
      <c r="E36" s="70" t="s">
        <v>26</v>
      </c>
      <c r="F36" s="71" t="s">
        <v>27</v>
      </c>
      <c r="G36" s="72" t="s">
        <v>28</v>
      </c>
      <c r="H36" s="73" t="s">
        <v>29</v>
      </c>
      <c r="I36" s="121" t="s">
        <v>30</v>
      </c>
      <c r="J36" s="122" t="s">
        <v>31</v>
      </c>
      <c r="K36" s="123" t="s">
        <v>32</v>
      </c>
      <c r="L36" s="124" t="s">
        <v>33</v>
      </c>
      <c r="M36" s="77" t="s">
        <v>98</v>
      </c>
      <c r="N36" s="78" t="s">
        <v>34</v>
      </c>
      <c r="O36" s="79" t="s">
        <v>35</v>
      </c>
      <c r="P36" s="125" t="s">
        <v>36</v>
      </c>
      <c r="Q36" s="81" t="s">
        <v>37</v>
      </c>
      <c r="R36" s="82" t="s">
        <v>38</v>
      </c>
      <c r="S36" s="396"/>
      <c r="T36"/>
      <c r="U36"/>
    </row>
    <row r="37" spans="1:44" ht="18.149999999999999" customHeight="1" thickTop="1">
      <c r="A37" s="227" t="s">
        <v>95</v>
      </c>
      <c r="B37" s="83">
        <f t="shared" ref="B37:R37" si="12">COUNTIF($C$3:$H$33,B$36)+B39/3+B40/2</f>
        <v>0</v>
      </c>
      <c r="C37" s="84">
        <f t="shared" si="12"/>
        <v>0</v>
      </c>
      <c r="D37" s="84">
        <f t="shared" si="12"/>
        <v>0</v>
      </c>
      <c r="E37" s="84">
        <f t="shared" si="12"/>
        <v>0</v>
      </c>
      <c r="F37" s="84">
        <f t="shared" si="12"/>
        <v>0</v>
      </c>
      <c r="G37" s="84">
        <f t="shared" si="12"/>
        <v>0</v>
      </c>
      <c r="H37" s="84">
        <f t="shared" si="12"/>
        <v>0</v>
      </c>
      <c r="I37" s="84">
        <f t="shared" si="12"/>
        <v>0</v>
      </c>
      <c r="J37" s="84">
        <f t="shared" si="12"/>
        <v>0</v>
      </c>
      <c r="K37" s="84">
        <f t="shared" si="12"/>
        <v>0</v>
      </c>
      <c r="L37" s="84">
        <f t="shared" si="12"/>
        <v>0</v>
      </c>
      <c r="M37" s="126">
        <f t="shared" si="12"/>
        <v>0</v>
      </c>
      <c r="N37" s="127">
        <f t="shared" si="12"/>
        <v>0</v>
      </c>
      <c r="O37" s="128">
        <f t="shared" si="12"/>
        <v>0</v>
      </c>
      <c r="P37" s="84">
        <f t="shared" si="12"/>
        <v>0</v>
      </c>
      <c r="Q37" s="84">
        <f t="shared" si="12"/>
        <v>0</v>
      </c>
      <c r="R37" s="84">
        <f t="shared" si="12"/>
        <v>0</v>
      </c>
      <c r="S37" s="89">
        <f>SUM(B37:R37)</f>
        <v>0</v>
      </c>
      <c r="T37"/>
      <c r="U37"/>
    </row>
    <row r="38" spans="1:44" ht="22.65" customHeight="1">
      <c r="A38" s="90" t="s">
        <v>39</v>
      </c>
      <c r="B38" s="83">
        <f>+'4月'!B37+'5月'!B37</f>
        <v>0</v>
      </c>
      <c r="C38" s="84">
        <f>+'4月'!C37+'5月'!C37</f>
        <v>0</v>
      </c>
      <c r="D38" s="84">
        <f>+'4月'!D37+'5月'!D37</f>
        <v>0</v>
      </c>
      <c r="E38" s="84">
        <f>+'4月'!E37+'5月'!E37</f>
        <v>0</v>
      </c>
      <c r="F38" s="84">
        <f>+'4月'!F37+'5月'!F37</f>
        <v>0</v>
      </c>
      <c r="G38" s="84">
        <f>+'4月'!G37+'5月'!G37</f>
        <v>0</v>
      </c>
      <c r="H38" s="84">
        <f>+'4月'!H37+'5月'!H37</f>
        <v>0</v>
      </c>
      <c r="I38" s="84">
        <f>+'4月'!I37+'5月'!I37</f>
        <v>0</v>
      </c>
      <c r="J38" s="84">
        <f>+'4月'!J37+'5月'!J37</f>
        <v>0</v>
      </c>
      <c r="K38" s="84">
        <f>+'4月'!K37+'5月'!K37</f>
        <v>0</v>
      </c>
      <c r="L38" s="84">
        <f>+'4月'!L37+'5月'!L37</f>
        <v>0</v>
      </c>
      <c r="M38" s="126">
        <f>+'4月'!M37+'5月'!M37</f>
        <v>0</v>
      </c>
      <c r="N38" s="127">
        <f>+'4月'!N37+'5月'!N37</f>
        <v>0</v>
      </c>
      <c r="O38" s="128">
        <f>+'4月'!O37+'5月'!O37</f>
        <v>0</v>
      </c>
      <c r="P38" s="84">
        <f>+'4月'!P37+'5月'!P37</f>
        <v>0</v>
      </c>
      <c r="Q38" s="84">
        <f>+'4月'!Q37+'5月'!Q37</f>
        <v>0</v>
      </c>
      <c r="R38" s="84">
        <f>+'4月'!R37+'5月'!R37</f>
        <v>0</v>
      </c>
      <c r="S38" s="91">
        <f>SUM(B38:R38)</f>
        <v>0</v>
      </c>
      <c r="T38"/>
      <c r="U38"/>
    </row>
    <row r="39" spans="1:44" ht="16.350000000000001" customHeight="1">
      <c r="A39" s="156">
        <v>0.33333333333333331</v>
      </c>
      <c r="B39" s="92">
        <f>COUNTIF($W$3:$AN$33,B42)</f>
        <v>0</v>
      </c>
      <c r="C39" s="93">
        <f t="shared" ref="C39:R39" si="13">COUNTIF($W$3:$AN$33,C42)</f>
        <v>0</v>
      </c>
      <c r="D39" s="93">
        <f t="shared" si="13"/>
        <v>0</v>
      </c>
      <c r="E39" s="93">
        <f t="shared" si="13"/>
        <v>0</v>
      </c>
      <c r="F39" s="93">
        <f t="shared" si="13"/>
        <v>0</v>
      </c>
      <c r="G39" s="93">
        <f t="shared" si="13"/>
        <v>0</v>
      </c>
      <c r="H39" s="93">
        <f t="shared" si="13"/>
        <v>0</v>
      </c>
      <c r="I39" s="93">
        <f t="shared" si="13"/>
        <v>0</v>
      </c>
      <c r="J39" s="93">
        <f t="shared" si="13"/>
        <v>0</v>
      </c>
      <c r="K39" s="93">
        <f t="shared" si="13"/>
        <v>0</v>
      </c>
      <c r="L39" s="93">
        <f t="shared" si="13"/>
        <v>0</v>
      </c>
      <c r="M39" s="93">
        <f t="shared" si="13"/>
        <v>0</v>
      </c>
      <c r="N39" s="130">
        <f t="shared" si="13"/>
        <v>0</v>
      </c>
      <c r="O39" s="92">
        <f t="shared" si="13"/>
        <v>0</v>
      </c>
      <c r="P39" s="93">
        <f t="shared" si="13"/>
        <v>0</v>
      </c>
      <c r="Q39" s="93">
        <f t="shared" si="13"/>
        <v>0</v>
      </c>
      <c r="R39" s="368">
        <f t="shared" si="13"/>
        <v>0</v>
      </c>
      <c r="S39" s="89">
        <f>SUM(B39:M39,Q39:R39)/3</f>
        <v>0</v>
      </c>
      <c r="T39"/>
      <c r="U39"/>
    </row>
    <row r="40" spans="1:44" ht="15" customHeight="1" thickBot="1">
      <c r="A40" s="157">
        <v>0.5</v>
      </c>
      <c r="B40" s="158">
        <f>COUNTIF($W$3:$AN$33,B43)</f>
        <v>0</v>
      </c>
      <c r="C40" s="159">
        <f t="shared" ref="C40:R40" si="14">COUNTIF($W$3:$AN$33,C43)</f>
        <v>0</v>
      </c>
      <c r="D40" s="159">
        <f t="shared" si="14"/>
        <v>0</v>
      </c>
      <c r="E40" s="159">
        <f t="shared" si="14"/>
        <v>0</v>
      </c>
      <c r="F40" s="159">
        <f t="shared" si="14"/>
        <v>0</v>
      </c>
      <c r="G40" s="159">
        <f t="shared" si="14"/>
        <v>0</v>
      </c>
      <c r="H40" s="159">
        <f t="shared" si="14"/>
        <v>0</v>
      </c>
      <c r="I40" s="159">
        <f t="shared" si="14"/>
        <v>0</v>
      </c>
      <c r="J40" s="159">
        <f t="shared" si="14"/>
        <v>0</v>
      </c>
      <c r="K40" s="159">
        <f t="shared" si="14"/>
        <v>0</v>
      </c>
      <c r="L40" s="159">
        <f t="shared" si="14"/>
        <v>0</v>
      </c>
      <c r="M40" s="165">
        <f t="shared" si="14"/>
        <v>0</v>
      </c>
      <c r="N40" s="166">
        <f t="shared" si="14"/>
        <v>0</v>
      </c>
      <c r="O40" s="167">
        <f t="shared" si="14"/>
        <v>0</v>
      </c>
      <c r="P40" s="159">
        <f t="shared" si="14"/>
        <v>0</v>
      </c>
      <c r="Q40" s="159">
        <f t="shared" si="14"/>
        <v>0</v>
      </c>
      <c r="R40" s="159">
        <f t="shared" si="14"/>
        <v>0</v>
      </c>
      <c r="S40" s="164">
        <f>SUM(B40:M40,Q40:R40)/2</f>
        <v>0</v>
      </c>
      <c r="T40"/>
      <c r="U40"/>
    </row>
    <row r="41" spans="1:44" ht="17.100000000000001" customHeight="1" thickBot="1">
      <c r="Q41" s="100"/>
      <c r="T41"/>
      <c r="U41"/>
    </row>
    <row r="42" spans="1:44" ht="15" hidden="1" customHeight="1">
      <c r="A42" s="101">
        <v>3</v>
      </c>
      <c r="B42" s="102" t="str">
        <f t="shared" ref="B42:K43" si="15">+B$36&amp;$A42</f>
        <v>国3</v>
      </c>
      <c r="C42" s="102" t="str">
        <f t="shared" si="15"/>
        <v>社3</v>
      </c>
      <c r="D42" s="102" t="str">
        <f t="shared" si="15"/>
        <v>算3</v>
      </c>
      <c r="E42" s="102" t="str">
        <f t="shared" si="15"/>
        <v>理3</v>
      </c>
      <c r="F42" s="102" t="str">
        <f t="shared" si="15"/>
        <v>生3</v>
      </c>
      <c r="G42" s="102" t="str">
        <f t="shared" si="15"/>
        <v>音3</v>
      </c>
      <c r="H42" s="102" t="str">
        <f t="shared" si="15"/>
        <v>図3</v>
      </c>
      <c r="I42" s="102" t="str">
        <f t="shared" si="15"/>
        <v>家3</v>
      </c>
      <c r="J42" s="102" t="str">
        <f t="shared" si="15"/>
        <v>体3</v>
      </c>
      <c r="K42" s="102" t="str">
        <f t="shared" si="15"/>
        <v>道3</v>
      </c>
      <c r="L42" s="102" t="str">
        <f t="shared" ref="L42:R43" si="16">+L$36&amp;$A42</f>
        <v>特3</v>
      </c>
      <c r="M42" s="102" t="str">
        <f t="shared" si="16"/>
        <v>総3</v>
      </c>
      <c r="N42" s="102" t="str">
        <f t="shared" si="16"/>
        <v>外3</v>
      </c>
      <c r="O42" s="102" t="str">
        <f t="shared" si="16"/>
        <v>カ3</v>
      </c>
      <c r="P42" s="102" t="str">
        <f t="shared" si="16"/>
        <v>委3</v>
      </c>
      <c r="Q42" s="102" t="str">
        <f t="shared" si="16"/>
        <v>ク3</v>
      </c>
      <c r="R42" s="102" t="str">
        <f t="shared" si="16"/>
        <v>行3</v>
      </c>
      <c r="T42"/>
      <c r="U42"/>
    </row>
    <row r="43" spans="1:44" ht="14.25" hidden="1" customHeight="1" thickBot="1">
      <c r="A43" s="104">
        <v>2</v>
      </c>
      <c r="B43" s="105" t="str">
        <f t="shared" si="15"/>
        <v>国2</v>
      </c>
      <c r="C43" s="105" t="str">
        <f t="shared" si="15"/>
        <v>社2</v>
      </c>
      <c r="D43" s="105" t="str">
        <f t="shared" si="15"/>
        <v>算2</v>
      </c>
      <c r="E43" s="105" t="str">
        <f t="shared" si="15"/>
        <v>理2</v>
      </c>
      <c r="F43" s="105" t="str">
        <f t="shared" si="15"/>
        <v>生2</v>
      </c>
      <c r="G43" s="105" t="str">
        <f t="shared" si="15"/>
        <v>音2</v>
      </c>
      <c r="H43" s="105" t="str">
        <f t="shared" si="15"/>
        <v>図2</v>
      </c>
      <c r="I43" s="105" t="str">
        <f t="shared" si="15"/>
        <v>家2</v>
      </c>
      <c r="J43" s="105" t="str">
        <f t="shared" si="15"/>
        <v>体2</v>
      </c>
      <c r="K43" s="105" t="str">
        <f t="shared" si="15"/>
        <v>道2</v>
      </c>
      <c r="L43" s="105" t="str">
        <f t="shared" si="16"/>
        <v>特2</v>
      </c>
      <c r="M43" s="105" t="str">
        <f t="shared" si="16"/>
        <v>総2</v>
      </c>
      <c r="N43" s="108" t="str">
        <f t="shared" si="16"/>
        <v>外2</v>
      </c>
      <c r="O43" s="108" t="str">
        <f t="shared" si="16"/>
        <v>カ2</v>
      </c>
      <c r="P43" s="108" t="str">
        <f t="shared" si="16"/>
        <v>委2</v>
      </c>
      <c r="Q43" s="108" t="str">
        <f t="shared" si="16"/>
        <v>ク2</v>
      </c>
      <c r="R43" s="108" t="str">
        <f t="shared" si="16"/>
        <v>行2</v>
      </c>
      <c r="T43"/>
      <c r="U43"/>
    </row>
    <row r="44" spans="1:44" ht="15" customHeight="1">
      <c r="N44" s="132"/>
      <c r="O44" s="397" t="s">
        <v>40</v>
      </c>
      <c r="P44" s="397"/>
      <c r="Q44" s="397" t="s">
        <v>41</v>
      </c>
      <c r="R44" s="398"/>
      <c r="T44"/>
      <c r="U44"/>
    </row>
    <row r="45" spans="1:44" ht="13.65" customHeight="1">
      <c r="N45" s="133" t="s">
        <v>42</v>
      </c>
      <c r="O45" s="399">
        <f>SUM(B37:N37)</f>
        <v>0</v>
      </c>
      <c r="P45" s="399"/>
      <c r="Q45" s="399">
        <f>SUM(O37:R37)</f>
        <v>0</v>
      </c>
      <c r="R45" s="400"/>
    </row>
    <row r="46" spans="1:44" ht="13.8" thickBot="1">
      <c r="N46" s="134" t="s">
        <v>43</v>
      </c>
      <c r="O46" s="389">
        <f>SUM(B38:N38)</f>
        <v>0</v>
      </c>
      <c r="P46" s="389"/>
      <c r="Q46" s="389">
        <f>SUM(O38:R38)</f>
        <v>0</v>
      </c>
      <c r="R46" s="390"/>
    </row>
  </sheetData>
  <mergeCells count="74">
    <mergeCell ref="I18:P18"/>
    <mergeCell ref="I19:P19"/>
    <mergeCell ref="A35:N35"/>
    <mergeCell ref="I30:P30"/>
    <mergeCell ref="I33:P33"/>
    <mergeCell ref="I34:M34"/>
    <mergeCell ref="I21:P21"/>
    <mergeCell ref="I20:P20"/>
    <mergeCell ref="Q22:S22"/>
    <mergeCell ref="I31:P31"/>
    <mergeCell ref="Q23:S23"/>
    <mergeCell ref="I28:P28"/>
    <mergeCell ref="I27:P27"/>
    <mergeCell ref="I24:P24"/>
    <mergeCell ref="I25:P25"/>
    <mergeCell ref="I22:P22"/>
    <mergeCell ref="I26:P26"/>
    <mergeCell ref="I29:P29"/>
    <mergeCell ref="I23:P23"/>
    <mergeCell ref="Q24:S24"/>
    <mergeCell ref="I17:P17"/>
    <mergeCell ref="I4:P4"/>
    <mergeCell ref="I5:P5"/>
    <mergeCell ref="I10:P10"/>
    <mergeCell ref="I11:P11"/>
    <mergeCell ref="I12:P12"/>
    <mergeCell ref="C1:G1"/>
    <mergeCell ref="I14:P14"/>
    <mergeCell ref="I15:P15"/>
    <mergeCell ref="I16:P16"/>
    <mergeCell ref="I8:P8"/>
    <mergeCell ref="I9:P9"/>
    <mergeCell ref="I2:P2"/>
    <mergeCell ref="I7:P7"/>
    <mergeCell ref="I3:P3"/>
    <mergeCell ref="I6:P6"/>
    <mergeCell ref="I13:P13"/>
    <mergeCell ref="Q8:S8"/>
    <mergeCell ref="Q9:S9"/>
    <mergeCell ref="Q20:S20"/>
    <mergeCell ref="Q21:S21"/>
    <mergeCell ref="Q13:S13"/>
    <mergeCell ref="Q14:S14"/>
    <mergeCell ref="Q15:S15"/>
    <mergeCell ref="Q16:S16"/>
    <mergeCell ref="Q18:S18"/>
    <mergeCell ref="Q19:S19"/>
    <mergeCell ref="Q12:S12"/>
    <mergeCell ref="Q17:S17"/>
    <mergeCell ref="Q2:S2"/>
    <mergeCell ref="Q3:S3"/>
    <mergeCell ref="Q25:S25"/>
    <mergeCell ref="I32:P32"/>
    <mergeCell ref="Q32:S32"/>
    <mergeCell ref="Q26:S26"/>
    <mergeCell ref="Q27:S27"/>
    <mergeCell ref="Q28:S28"/>
    <mergeCell ref="Q29:S29"/>
    <mergeCell ref="Q30:S30"/>
    <mergeCell ref="Q4:S4"/>
    <mergeCell ref="Q10:S10"/>
    <mergeCell ref="Q5:S5"/>
    <mergeCell ref="Q6:S6"/>
    <mergeCell ref="Q11:S11"/>
    <mergeCell ref="Q7:S7"/>
    <mergeCell ref="O44:P44"/>
    <mergeCell ref="Q44:R44"/>
    <mergeCell ref="Q31:S31"/>
    <mergeCell ref="Q33:S33"/>
    <mergeCell ref="O46:P46"/>
    <mergeCell ref="Q46:R46"/>
    <mergeCell ref="O45:P45"/>
    <mergeCell ref="Q45:R45"/>
    <mergeCell ref="S35:S36"/>
  </mergeCells>
  <phoneticPr fontId="2"/>
  <conditionalFormatting sqref="A3:B33 I3:I33 Q3:Q33 B34:I34 O34 A34:A35">
    <cfRule type="expression" dxfId="78" priority="1" stopIfTrue="1">
      <formula>$B3="土"</formula>
    </cfRule>
    <cfRule type="expression" dxfId="77" priority="2" stopIfTrue="1">
      <formula>$B3="日"</formula>
    </cfRule>
  </conditionalFormatting>
  <conditionalFormatting sqref="C3:H33">
    <cfRule type="expression" dxfId="76" priority="3" stopIfTrue="1">
      <formula>AND(U3&lt;4,U3&gt;0.5)</formula>
    </cfRule>
    <cfRule type="expression" dxfId="75" priority="4" stopIfTrue="1">
      <formula>$B3="土"</formula>
    </cfRule>
    <cfRule type="expression" dxfId="74" priority="5" stopIfTrue="1">
      <formula>$B3="日"</formula>
    </cfRule>
  </conditionalFormatting>
  <dataValidations count="2">
    <dataValidation type="list" allowBlank="1" showInputMessage="1" showErrorMessage="1" sqref="C34:H34" xr:uid="{00000000-0002-0000-0300-000000000000}">
      <formula1>#REF!</formula1>
    </dataValidation>
    <dataValidation type="list" allowBlank="1" showInputMessage="1" sqref="C3:H33" xr:uid="{00000000-0002-0000-0300-000001000000}">
      <formula1>$B$36:$S$36</formula1>
    </dataValidation>
  </dataValidations>
  <printOptions horizontalCentered="1" verticalCentered="1"/>
  <pageMargins left="0.31496062992125984" right="0.31496062992125984" top="0.31496062992125984" bottom="0.31496062992125984" header="0.23622047244094491" footer="0.55118110236220474"/>
  <pageSetup paperSize="13" scale="81"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tabColor indexed="13"/>
    <pageSetUpPr fitToPage="1"/>
  </sheetPr>
  <dimension ref="A1:AR46"/>
  <sheetViews>
    <sheetView showZeros="0" zoomScaleNormal="100" zoomScaleSheetLayoutView="100" workbookViewId="0">
      <selection activeCell="I9" sqref="I9:P9"/>
    </sheetView>
  </sheetViews>
  <sheetFormatPr defaultRowHeight="13.2"/>
  <cols>
    <col min="1" max="1" width="5.44140625" style="8" customWidth="1"/>
    <col min="2" max="2" width="5.44140625" style="98" customWidth="1"/>
    <col min="3" max="19" width="5.44140625" style="6" customWidth="1"/>
    <col min="20" max="20" width="4.33203125" style="6" customWidth="1"/>
    <col min="21" max="21" width="2.44140625" style="6" hidden="1" customWidth="1"/>
    <col min="22" max="22" width="2.44140625" hidden="1" customWidth="1"/>
    <col min="23" max="23" width="2.33203125" hidden="1" customWidth="1"/>
    <col min="24" max="25" width="3" hidden="1" customWidth="1"/>
    <col min="26" max="26" width="2.44140625" hidden="1" customWidth="1"/>
    <col min="27" max="44" width="3" hidden="1" customWidth="1"/>
  </cols>
  <sheetData>
    <row r="1" spans="1:44" s="15" customFormat="1" ht="41.25" customHeight="1" thickBot="1">
      <c r="A1" s="8"/>
      <c r="B1" s="9"/>
      <c r="C1" s="391">
        <f>+年間行事!I4</f>
        <v>45809</v>
      </c>
      <c r="D1" s="391"/>
      <c r="E1" s="391"/>
      <c r="F1" s="391"/>
      <c r="G1" s="391"/>
      <c r="H1" s="10" t="s">
        <v>17</v>
      </c>
      <c r="I1" s="112"/>
      <c r="J1" s="112"/>
      <c r="K1" s="112"/>
      <c r="L1" s="112"/>
      <c r="M1" s="113"/>
      <c r="N1" s="113"/>
      <c r="O1" s="13">
        <f>年間行事!$Q$1</f>
        <v>7</v>
      </c>
      <c r="P1" s="13" t="s">
        <v>2</v>
      </c>
      <c r="Q1" s="14">
        <f>年間行事!$U$1</f>
        <v>1</v>
      </c>
      <c r="R1" s="14" t="s">
        <v>3</v>
      </c>
      <c r="S1" s="113"/>
      <c r="T1" s="113"/>
      <c r="U1" s="114"/>
      <c r="V1" s="115"/>
      <c r="W1" s="115"/>
      <c r="X1" s="115"/>
      <c r="Y1" s="115"/>
      <c r="Z1" s="116"/>
      <c r="AA1" s="117">
        <v>1</v>
      </c>
      <c r="AB1" s="118">
        <v>2</v>
      </c>
      <c r="AC1" s="118">
        <v>3</v>
      </c>
      <c r="AD1" s="119">
        <v>1</v>
      </c>
      <c r="AE1" s="119">
        <v>2</v>
      </c>
      <c r="AF1" s="119">
        <v>3</v>
      </c>
      <c r="AG1" s="118">
        <v>1</v>
      </c>
      <c r="AH1" s="118">
        <v>2</v>
      </c>
      <c r="AI1" s="118">
        <v>3</v>
      </c>
      <c r="AJ1" s="119">
        <v>1</v>
      </c>
      <c r="AK1" s="119">
        <v>2</v>
      </c>
      <c r="AL1" s="119">
        <v>3</v>
      </c>
      <c r="AM1" s="118">
        <v>1</v>
      </c>
      <c r="AN1" s="118">
        <v>2</v>
      </c>
      <c r="AO1" s="118">
        <v>3</v>
      </c>
      <c r="AP1" s="119">
        <v>1</v>
      </c>
      <c r="AQ1" s="119">
        <v>2</v>
      </c>
      <c r="AR1" s="120">
        <v>3</v>
      </c>
    </row>
    <row r="2" spans="1:44" ht="21.15" customHeight="1" thickBot="1">
      <c r="A2" s="135"/>
      <c r="B2" s="136"/>
      <c r="C2" s="25">
        <v>1</v>
      </c>
      <c r="D2" s="26">
        <v>2</v>
      </c>
      <c r="E2" s="26">
        <v>3</v>
      </c>
      <c r="F2" s="26">
        <v>4</v>
      </c>
      <c r="G2" s="26">
        <v>5</v>
      </c>
      <c r="H2" s="27">
        <v>6</v>
      </c>
      <c r="I2" s="457" t="s">
        <v>18</v>
      </c>
      <c r="J2" s="466"/>
      <c r="K2" s="466"/>
      <c r="L2" s="466"/>
      <c r="M2" s="466"/>
      <c r="N2" s="466"/>
      <c r="O2" s="466"/>
      <c r="P2" s="466"/>
      <c r="Q2" s="447" t="s">
        <v>44</v>
      </c>
      <c r="R2" s="466"/>
      <c r="S2" s="467"/>
      <c r="T2"/>
      <c r="U2"/>
    </row>
    <row r="3" spans="1:44" ht="21.15" customHeight="1" thickTop="1">
      <c r="A3" s="28">
        <f>+C1</f>
        <v>45809</v>
      </c>
      <c r="B3" s="29" t="str">
        <f t="shared" ref="B3:B33" si="0">TEXT(A3,"aaa")</f>
        <v>日</v>
      </c>
      <c r="C3" s="30"/>
      <c r="D3" s="31"/>
      <c r="E3" s="31"/>
      <c r="F3" s="31"/>
      <c r="G3" s="31"/>
      <c r="H3" s="32"/>
      <c r="I3" s="458" t="str">
        <f>+年間行事!K4&amp;年間行事!L4</f>
        <v/>
      </c>
      <c r="J3" s="471"/>
      <c r="K3" s="471"/>
      <c r="L3" s="471"/>
      <c r="M3" s="471"/>
      <c r="N3" s="471"/>
      <c r="O3" s="471"/>
      <c r="P3" s="472"/>
      <c r="Q3" s="468"/>
      <c r="R3" s="469"/>
      <c r="S3" s="470"/>
      <c r="T3"/>
      <c r="U3" s="16">
        <f t="shared" ref="U3:U33" si="1">IF(ISERROR(HLOOKUP(C3,$B$36:$S$36,1,0)),LEN(C3),"")</f>
        <v>0</v>
      </c>
      <c r="V3" s="17">
        <f t="shared" ref="V3:V33" si="2">IF(ISERROR(HLOOKUP(D3,$B$36:$S$36,1,0)),LEN(D3),"")</f>
        <v>0</v>
      </c>
      <c r="W3" s="17">
        <f t="shared" ref="W3:W33" si="3">IF(ISERROR(HLOOKUP(E3,$B$36:$S$36,1,0)),LEN(E3),"")</f>
        <v>0</v>
      </c>
      <c r="X3" s="17">
        <f t="shared" ref="X3:X33" si="4">IF(ISERROR(HLOOKUP(F3,$B$36:$S$36,1,0)),LEN(F3),"")</f>
        <v>0</v>
      </c>
      <c r="Y3" s="17">
        <f t="shared" ref="Y3:Y33" si="5">IF(ISERROR(HLOOKUP(G3,$B$36:$S$36,1,0)),LEN(G3),"")</f>
        <v>0</v>
      </c>
      <c r="Z3" s="18">
        <f t="shared" ref="Z3:Z33" si="6">IF(ISERROR(HLOOKUP(H3,$B$36:$S$36,1,0)),LEN(H3),"")</f>
        <v>0</v>
      </c>
      <c r="AA3" s="33" t="str">
        <f t="shared" ref="AA3:AC33" si="7">IF($U3="","",MID($C3,AA$1,1)&amp;$U3)</f>
        <v>0</v>
      </c>
      <c r="AB3" s="34" t="str">
        <f t="shared" si="7"/>
        <v>0</v>
      </c>
      <c r="AC3" s="34" t="str">
        <f t="shared" si="7"/>
        <v>0</v>
      </c>
      <c r="AD3" s="34" t="str">
        <f t="shared" ref="AD3:AF33" si="8">IF($V3="","",MID($D3,AD$1,1)&amp;$V3)</f>
        <v>0</v>
      </c>
      <c r="AE3" s="34" t="str">
        <f t="shared" si="8"/>
        <v>0</v>
      </c>
      <c r="AF3" s="34" t="str">
        <f t="shared" si="8"/>
        <v>0</v>
      </c>
      <c r="AG3" s="34" t="str">
        <f t="shared" ref="AG3:AI33" si="9">IF($W3="","",MID($E3,AG$1,1)&amp;$W3)</f>
        <v>0</v>
      </c>
      <c r="AH3" s="34" t="str">
        <f t="shared" si="9"/>
        <v>0</v>
      </c>
      <c r="AI3" s="34" t="str">
        <f t="shared" si="9"/>
        <v>0</v>
      </c>
      <c r="AJ3" s="34" t="str">
        <f t="shared" ref="AJ3:AL33" si="10">IF($X3="","",MID($F3,AJ$1,1)&amp;$X3)</f>
        <v>0</v>
      </c>
      <c r="AK3" s="34" t="str">
        <f t="shared" si="10"/>
        <v>0</v>
      </c>
      <c r="AL3" s="34" t="str">
        <f t="shared" si="10"/>
        <v>0</v>
      </c>
      <c r="AM3" s="34" t="str">
        <f t="shared" ref="AM3:AO33" si="11">IF($Y3="","",MID($G3,AM$1,1)&amp;$Y3)</f>
        <v>0</v>
      </c>
      <c r="AN3" s="34" t="str">
        <f t="shared" si="11"/>
        <v>0</v>
      </c>
      <c r="AO3" s="34" t="str">
        <f t="shared" si="11"/>
        <v>0</v>
      </c>
      <c r="AP3" s="34" t="str">
        <f t="shared" ref="AP3:AR33" si="12">IF($Z3="","",MID($H3,AP$1,1)&amp;$Z3)</f>
        <v>0</v>
      </c>
      <c r="AQ3" s="34" t="str">
        <f t="shared" si="12"/>
        <v>0</v>
      </c>
      <c r="AR3" s="35" t="str">
        <f t="shared" si="12"/>
        <v>0</v>
      </c>
    </row>
    <row r="4" spans="1:44" ht="21.15" customHeight="1">
      <c r="A4" s="28">
        <f t="shared" ref="A4:A32" si="13">+A3+1</f>
        <v>45810</v>
      </c>
      <c r="B4" s="29" t="str">
        <f t="shared" si="0"/>
        <v>月</v>
      </c>
      <c r="C4" s="36"/>
      <c r="D4" s="37"/>
      <c r="E4" s="37"/>
      <c r="F4" s="37"/>
      <c r="G4" s="37"/>
      <c r="H4" s="38"/>
      <c r="I4" s="453" t="str">
        <f>+年間行事!K5&amp;年間行事!L5</f>
        <v>A　月の予定</v>
      </c>
      <c r="J4" s="442"/>
      <c r="K4" s="442"/>
      <c r="L4" s="442"/>
      <c r="M4" s="442"/>
      <c r="N4" s="442"/>
      <c r="O4" s="442"/>
      <c r="P4" s="454"/>
      <c r="Q4" s="464"/>
      <c r="R4" s="464"/>
      <c r="S4" s="465"/>
      <c r="T4"/>
      <c r="U4" s="39">
        <f t="shared" si="1"/>
        <v>0</v>
      </c>
      <c r="V4" s="40">
        <f t="shared" si="2"/>
        <v>0</v>
      </c>
      <c r="W4" s="40">
        <f t="shared" si="3"/>
        <v>0</v>
      </c>
      <c r="X4" s="40">
        <f t="shared" si="4"/>
        <v>0</v>
      </c>
      <c r="Y4" s="40">
        <f t="shared" si="5"/>
        <v>0</v>
      </c>
      <c r="Z4" s="41">
        <f t="shared" si="6"/>
        <v>0</v>
      </c>
      <c r="AA4" s="42" t="str">
        <f t="shared" si="7"/>
        <v>0</v>
      </c>
      <c r="AB4" s="43" t="str">
        <f t="shared" si="7"/>
        <v>0</v>
      </c>
      <c r="AC4" s="43" t="str">
        <f t="shared" si="7"/>
        <v>0</v>
      </c>
      <c r="AD4" s="43" t="str">
        <f t="shared" si="8"/>
        <v>0</v>
      </c>
      <c r="AE4" s="43" t="str">
        <f t="shared" si="8"/>
        <v>0</v>
      </c>
      <c r="AF4" s="43" t="str">
        <f t="shared" si="8"/>
        <v>0</v>
      </c>
      <c r="AG4" s="43" t="str">
        <f t="shared" si="9"/>
        <v>0</v>
      </c>
      <c r="AH4" s="43" t="str">
        <f t="shared" si="9"/>
        <v>0</v>
      </c>
      <c r="AI4" s="43" t="str">
        <f t="shared" si="9"/>
        <v>0</v>
      </c>
      <c r="AJ4" s="43" t="str">
        <f t="shared" si="10"/>
        <v>0</v>
      </c>
      <c r="AK4" s="43" t="str">
        <f t="shared" si="10"/>
        <v>0</v>
      </c>
      <c r="AL4" s="43" t="str">
        <f t="shared" si="10"/>
        <v>0</v>
      </c>
      <c r="AM4" s="43" t="str">
        <f t="shared" si="11"/>
        <v>0</v>
      </c>
      <c r="AN4" s="43" t="str">
        <f t="shared" si="11"/>
        <v>0</v>
      </c>
      <c r="AO4" s="43" t="str">
        <f t="shared" si="11"/>
        <v>0</v>
      </c>
      <c r="AP4" s="43" t="str">
        <f t="shared" si="12"/>
        <v>0</v>
      </c>
      <c r="AQ4" s="43" t="str">
        <f t="shared" si="12"/>
        <v>0</v>
      </c>
      <c r="AR4" s="44" t="str">
        <f t="shared" si="12"/>
        <v>0</v>
      </c>
    </row>
    <row r="5" spans="1:44" ht="21.15" customHeight="1">
      <c r="A5" s="28">
        <f t="shared" si="13"/>
        <v>45811</v>
      </c>
      <c r="B5" s="29" t="str">
        <f t="shared" si="0"/>
        <v>火</v>
      </c>
      <c r="C5" s="36"/>
      <c r="D5" s="37"/>
      <c r="E5" s="37"/>
      <c r="F5" s="37"/>
      <c r="G5" s="37"/>
      <c r="H5" s="38"/>
      <c r="I5" s="453" t="str">
        <f>+年間行事!K6&amp;年間行事!L6</f>
        <v/>
      </c>
      <c r="J5" s="442"/>
      <c r="K5" s="442"/>
      <c r="L5" s="442"/>
      <c r="M5" s="442"/>
      <c r="N5" s="442"/>
      <c r="O5" s="442"/>
      <c r="P5" s="454"/>
      <c r="Q5" s="464"/>
      <c r="R5" s="464"/>
      <c r="S5" s="465"/>
      <c r="T5"/>
      <c r="U5" s="39">
        <f t="shared" si="1"/>
        <v>0</v>
      </c>
      <c r="V5" s="40">
        <f t="shared" si="2"/>
        <v>0</v>
      </c>
      <c r="W5" s="40">
        <f t="shared" si="3"/>
        <v>0</v>
      </c>
      <c r="X5" s="40">
        <f t="shared" si="4"/>
        <v>0</v>
      </c>
      <c r="Y5" s="40">
        <f t="shared" si="5"/>
        <v>0</v>
      </c>
      <c r="Z5" s="41">
        <f t="shared" si="6"/>
        <v>0</v>
      </c>
      <c r="AA5" s="42" t="str">
        <f t="shared" si="7"/>
        <v>0</v>
      </c>
      <c r="AB5" s="43" t="str">
        <f t="shared" si="7"/>
        <v>0</v>
      </c>
      <c r="AC5" s="43" t="str">
        <f t="shared" si="7"/>
        <v>0</v>
      </c>
      <c r="AD5" s="43" t="str">
        <f t="shared" si="8"/>
        <v>0</v>
      </c>
      <c r="AE5" s="43" t="str">
        <f t="shared" si="8"/>
        <v>0</v>
      </c>
      <c r="AF5" s="43" t="str">
        <f t="shared" si="8"/>
        <v>0</v>
      </c>
      <c r="AG5" s="43" t="str">
        <f t="shared" si="9"/>
        <v>0</v>
      </c>
      <c r="AH5" s="43" t="str">
        <f t="shared" si="9"/>
        <v>0</v>
      </c>
      <c r="AI5" s="43" t="str">
        <f t="shared" si="9"/>
        <v>0</v>
      </c>
      <c r="AJ5" s="43" t="str">
        <f t="shared" si="10"/>
        <v>0</v>
      </c>
      <c r="AK5" s="43" t="str">
        <f t="shared" si="10"/>
        <v>0</v>
      </c>
      <c r="AL5" s="43" t="str">
        <f t="shared" si="10"/>
        <v>0</v>
      </c>
      <c r="AM5" s="43" t="str">
        <f t="shared" si="11"/>
        <v>0</v>
      </c>
      <c r="AN5" s="43" t="str">
        <f t="shared" si="11"/>
        <v>0</v>
      </c>
      <c r="AO5" s="43" t="str">
        <f t="shared" si="11"/>
        <v>0</v>
      </c>
      <c r="AP5" s="43" t="str">
        <f t="shared" si="12"/>
        <v>0</v>
      </c>
      <c r="AQ5" s="43" t="str">
        <f t="shared" si="12"/>
        <v>0</v>
      </c>
      <c r="AR5" s="44" t="str">
        <f t="shared" si="12"/>
        <v>0</v>
      </c>
    </row>
    <row r="6" spans="1:44" ht="21.15" customHeight="1">
      <c r="A6" s="28">
        <f t="shared" si="13"/>
        <v>45812</v>
      </c>
      <c r="B6" s="29" t="str">
        <f t="shared" si="0"/>
        <v>水</v>
      </c>
      <c r="C6" s="36"/>
      <c r="D6" s="37"/>
      <c r="E6" s="37"/>
      <c r="F6" s="37"/>
      <c r="G6" s="37"/>
      <c r="H6" s="38"/>
      <c r="I6" s="453" t="str">
        <f>+年間行事!K7&amp;年間行事!L7</f>
        <v/>
      </c>
      <c r="J6" s="442"/>
      <c r="K6" s="442"/>
      <c r="L6" s="442"/>
      <c r="M6" s="442"/>
      <c r="N6" s="442"/>
      <c r="O6" s="442"/>
      <c r="P6" s="454"/>
      <c r="Q6" s="464"/>
      <c r="R6" s="464"/>
      <c r="S6" s="465"/>
      <c r="T6"/>
      <c r="U6" s="39">
        <f t="shared" si="1"/>
        <v>0</v>
      </c>
      <c r="V6" s="40">
        <f t="shared" si="2"/>
        <v>0</v>
      </c>
      <c r="W6" s="40">
        <f t="shared" si="3"/>
        <v>0</v>
      </c>
      <c r="X6" s="40">
        <f t="shared" si="4"/>
        <v>0</v>
      </c>
      <c r="Y6" s="40">
        <f t="shared" si="5"/>
        <v>0</v>
      </c>
      <c r="Z6" s="41">
        <f t="shared" si="6"/>
        <v>0</v>
      </c>
      <c r="AA6" s="42" t="str">
        <f t="shared" si="7"/>
        <v>0</v>
      </c>
      <c r="AB6" s="43" t="str">
        <f t="shared" si="7"/>
        <v>0</v>
      </c>
      <c r="AC6" s="43" t="str">
        <f t="shared" si="7"/>
        <v>0</v>
      </c>
      <c r="AD6" s="43" t="str">
        <f t="shared" si="8"/>
        <v>0</v>
      </c>
      <c r="AE6" s="43" t="str">
        <f t="shared" si="8"/>
        <v>0</v>
      </c>
      <c r="AF6" s="43" t="str">
        <f t="shared" si="8"/>
        <v>0</v>
      </c>
      <c r="AG6" s="43" t="str">
        <f t="shared" si="9"/>
        <v>0</v>
      </c>
      <c r="AH6" s="43" t="str">
        <f t="shared" si="9"/>
        <v>0</v>
      </c>
      <c r="AI6" s="43" t="str">
        <f t="shared" si="9"/>
        <v>0</v>
      </c>
      <c r="AJ6" s="43" t="str">
        <f t="shared" si="10"/>
        <v>0</v>
      </c>
      <c r="AK6" s="43" t="str">
        <f t="shared" si="10"/>
        <v>0</v>
      </c>
      <c r="AL6" s="43" t="str">
        <f t="shared" si="10"/>
        <v>0</v>
      </c>
      <c r="AM6" s="43" t="str">
        <f t="shared" si="11"/>
        <v>0</v>
      </c>
      <c r="AN6" s="43" t="str">
        <f t="shared" si="11"/>
        <v>0</v>
      </c>
      <c r="AO6" s="43" t="str">
        <f t="shared" si="11"/>
        <v>0</v>
      </c>
      <c r="AP6" s="43" t="str">
        <f t="shared" si="12"/>
        <v>0</v>
      </c>
      <c r="AQ6" s="43" t="str">
        <f t="shared" si="12"/>
        <v>0</v>
      </c>
      <c r="AR6" s="44" t="str">
        <f t="shared" si="12"/>
        <v>0</v>
      </c>
    </row>
    <row r="7" spans="1:44" ht="21.15" customHeight="1">
      <c r="A7" s="28">
        <f t="shared" si="13"/>
        <v>45813</v>
      </c>
      <c r="B7" s="29" t="str">
        <f t="shared" si="0"/>
        <v>木</v>
      </c>
      <c r="C7" s="36"/>
      <c r="D7" s="37"/>
      <c r="E7" s="37"/>
      <c r="F7" s="37"/>
      <c r="G7" s="37"/>
      <c r="H7" s="38"/>
      <c r="I7" s="453" t="str">
        <f>+年間行事!K8&amp;年間行事!L8</f>
        <v/>
      </c>
      <c r="J7" s="442"/>
      <c r="K7" s="442"/>
      <c r="L7" s="442"/>
      <c r="M7" s="442"/>
      <c r="N7" s="442"/>
      <c r="O7" s="442"/>
      <c r="P7" s="454"/>
      <c r="Q7" s="441"/>
      <c r="R7" s="442"/>
      <c r="S7" s="443"/>
      <c r="T7"/>
      <c r="U7" s="39">
        <f t="shared" si="1"/>
        <v>0</v>
      </c>
      <c r="V7" s="40">
        <f t="shared" si="2"/>
        <v>0</v>
      </c>
      <c r="W7" s="40">
        <f t="shared" si="3"/>
        <v>0</v>
      </c>
      <c r="X7" s="40">
        <f t="shared" si="4"/>
        <v>0</v>
      </c>
      <c r="Y7" s="40">
        <f t="shared" si="5"/>
        <v>0</v>
      </c>
      <c r="Z7" s="41">
        <f t="shared" si="6"/>
        <v>0</v>
      </c>
      <c r="AA7" s="42" t="str">
        <f t="shared" si="7"/>
        <v>0</v>
      </c>
      <c r="AB7" s="43" t="str">
        <f t="shared" si="7"/>
        <v>0</v>
      </c>
      <c r="AC7" s="43" t="str">
        <f t="shared" si="7"/>
        <v>0</v>
      </c>
      <c r="AD7" s="43" t="str">
        <f t="shared" si="8"/>
        <v>0</v>
      </c>
      <c r="AE7" s="43" t="str">
        <f t="shared" si="8"/>
        <v>0</v>
      </c>
      <c r="AF7" s="43" t="str">
        <f t="shared" si="8"/>
        <v>0</v>
      </c>
      <c r="AG7" s="43" t="str">
        <f t="shared" si="9"/>
        <v>0</v>
      </c>
      <c r="AH7" s="43" t="str">
        <f t="shared" si="9"/>
        <v>0</v>
      </c>
      <c r="AI7" s="43" t="str">
        <f t="shared" si="9"/>
        <v>0</v>
      </c>
      <c r="AJ7" s="43" t="str">
        <f t="shared" si="10"/>
        <v>0</v>
      </c>
      <c r="AK7" s="43" t="str">
        <f t="shared" si="10"/>
        <v>0</v>
      </c>
      <c r="AL7" s="43" t="str">
        <f t="shared" si="10"/>
        <v>0</v>
      </c>
      <c r="AM7" s="43" t="str">
        <f t="shared" si="11"/>
        <v>0</v>
      </c>
      <c r="AN7" s="43" t="str">
        <f t="shared" si="11"/>
        <v>0</v>
      </c>
      <c r="AO7" s="43" t="str">
        <f t="shared" si="11"/>
        <v>0</v>
      </c>
      <c r="AP7" s="43" t="str">
        <f t="shared" si="12"/>
        <v>0</v>
      </c>
      <c r="AQ7" s="43" t="str">
        <f t="shared" si="12"/>
        <v>0</v>
      </c>
      <c r="AR7" s="44" t="str">
        <f t="shared" si="12"/>
        <v>0</v>
      </c>
    </row>
    <row r="8" spans="1:44" ht="21.15" customHeight="1">
      <c r="A8" s="28">
        <f t="shared" si="13"/>
        <v>45814</v>
      </c>
      <c r="B8" s="29" t="str">
        <f t="shared" si="0"/>
        <v>金</v>
      </c>
      <c r="C8" s="36"/>
      <c r="D8" s="37"/>
      <c r="E8" s="37"/>
      <c r="F8" s="37"/>
      <c r="G8" s="37"/>
      <c r="H8" s="38"/>
      <c r="I8" s="453" t="str">
        <f>+年間行事!K9&amp;年間行事!L9</f>
        <v/>
      </c>
      <c r="J8" s="442"/>
      <c r="K8" s="442"/>
      <c r="L8" s="442"/>
      <c r="M8" s="442"/>
      <c r="N8" s="442"/>
      <c r="O8" s="442"/>
      <c r="P8" s="454"/>
      <c r="Q8" s="464"/>
      <c r="R8" s="464"/>
      <c r="S8" s="465"/>
      <c r="T8"/>
      <c r="U8" s="39">
        <f t="shared" si="1"/>
        <v>0</v>
      </c>
      <c r="V8" s="40">
        <f t="shared" si="2"/>
        <v>0</v>
      </c>
      <c r="W8" s="40">
        <f t="shared" si="3"/>
        <v>0</v>
      </c>
      <c r="X8" s="40">
        <f t="shared" si="4"/>
        <v>0</v>
      </c>
      <c r="Y8" s="40">
        <f t="shared" si="5"/>
        <v>0</v>
      </c>
      <c r="Z8" s="41">
        <f t="shared" si="6"/>
        <v>0</v>
      </c>
      <c r="AA8" s="42" t="str">
        <f t="shared" si="7"/>
        <v>0</v>
      </c>
      <c r="AB8" s="43" t="str">
        <f t="shared" si="7"/>
        <v>0</v>
      </c>
      <c r="AC8" s="43" t="str">
        <f t="shared" si="7"/>
        <v>0</v>
      </c>
      <c r="AD8" s="43" t="str">
        <f t="shared" si="8"/>
        <v>0</v>
      </c>
      <c r="AE8" s="43" t="str">
        <f t="shared" si="8"/>
        <v>0</v>
      </c>
      <c r="AF8" s="43" t="str">
        <f t="shared" si="8"/>
        <v>0</v>
      </c>
      <c r="AG8" s="43" t="str">
        <f t="shared" si="9"/>
        <v>0</v>
      </c>
      <c r="AH8" s="43" t="str">
        <f t="shared" si="9"/>
        <v>0</v>
      </c>
      <c r="AI8" s="43" t="str">
        <f t="shared" si="9"/>
        <v>0</v>
      </c>
      <c r="AJ8" s="43" t="str">
        <f t="shared" si="10"/>
        <v>0</v>
      </c>
      <c r="AK8" s="43" t="str">
        <f t="shared" si="10"/>
        <v>0</v>
      </c>
      <c r="AL8" s="43" t="str">
        <f t="shared" si="10"/>
        <v>0</v>
      </c>
      <c r="AM8" s="43" t="str">
        <f t="shared" si="11"/>
        <v>0</v>
      </c>
      <c r="AN8" s="43" t="str">
        <f t="shared" si="11"/>
        <v>0</v>
      </c>
      <c r="AO8" s="43" t="str">
        <f t="shared" si="11"/>
        <v>0</v>
      </c>
      <c r="AP8" s="43" t="str">
        <f t="shared" si="12"/>
        <v>0</v>
      </c>
      <c r="AQ8" s="43" t="str">
        <f t="shared" si="12"/>
        <v>0</v>
      </c>
      <c r="AR8" s="44" t="str">
        <f t="shared" si="12"/>
        <v>0</v>
      </c>
    </row>
    <row r="9" spans="1:44" ht="21.15" customHeight="1">
      <c r="A9" s="28">
        <f t="shared" si="13"/>
        <v>45815</v>
      </c>
      <c r="B9" s="29" t="str">
        <f t="shared" si="0"/>
        <v>土</v>
      </c>
      <c r="C9" s="36"/>
      <c r="D9" s="37"/>
      <c r="E9" s="37"/>
      <c r="F9" s="37"/>
      <c r="G9" s="37"/>
      <c r="H9" s="38"/>
      <c r="I9" s="473" t="str">
        <f>+年間行事!K10&amp;年間行事!L10</f>
        <v/>
      </c>
      <c r="J9" s="474"/>
      <c r="K9" s="474"/>
      <c r="L9" s="474"/>
      <c r="M9" s="474"/>
      <c r="N9" s="474"/>
      <c r="O9" s="474"/>
      <c r="P9" s="475"/>
      <c r="Q9" s="464"/>
      <c r="R9" s="464"/>
      <c r="S9" s="465"/>
      <c r="T9"/>
      <c r="U9" s="39">
        <f t="shared" si="1"/>
        <v>0</v>
      </c>
      <c r="V9" s="40">
        <f t="shared" si="2"/>
        <v>0</v>
      </c>
      <c r="W9" s="40">
        <f t="shared" si="3"/>
        <v>0</v>
      </c>
      <c r="X9" s="40">
        <f t="shared" si="4"/>
        <v>0</v>
      </c>
      <c r="Y9" s="40">
        <f t="shared" si="5"/>
        <v>0</v>
      </c>
      <c r="Z9" s="41">
        <f t="shared" si="6"/>
        <v>0</v>
      </c>
      <c r="AA9" s="42" t="str">
        <f t="shared" si="7"/>
        <v>0</v>
      </c>
      <c r="AB9" s="43" t="str">
        <f t="shared" si="7"/>
        <v>0</v>
      </c>
      <c r="AC9" s="43" t="str">
        <f t="shared" si="7"/>
        <v>0</v>
      </c>
      <c r="AD9" s="43" t="str">
        <f t="shared" si="8"/>
        <v>0</v>
      </c>
      <c r="AE9" s="43" t="str">
        <f t="shared" si="8"/>
        <v>0</v>
      </c>
      <c r="AF9" s="43" t="str">
        <f t="shared" si="8"/>
        <v>0</v>
      </c>
      <c r="AG9" s="43" t="str">
        <f t="shared" si="9"/>
        <v>0</v>
      </c>
      <c r="AH9" s="43" t="str">
        <f t="shared" si="9"/>
        <v>0</v>
      </c>
      <c r="AI9" s="43" t="str">
        <f t="shared" si="9"/>
        <v>0</v>
      </c>
      <c r="AJ9" s="43" t="str">
        <f t="shared" si="10"/>
        <v>0</v>
      </c>
      <c r="AK9" s="43" t="str">
        <f t="shared" si="10"/>
        <v>0</v>
      </c>
      <c r="AL9" s="43" t="str">
        <f t="shared" si="10"/>
        <v>0</v>
      </c>
      <c r="AM9" s="43" t="str">
        <f t="shared" si="11"/>
        <v>0</v>
      </c>
      <c r="AN9" s="43" t="str">
        <f t="shared" si="11"/>
        <v>0</v>
      </c>
      <c r="AO9" s="43" t="str">
        <f t="shared" si="11"/>
        <v>0</v>
      </c>
      <c r="AP9" s="43" t="str">
        <f t="shared" si="12"/>
        <v>0</v>
      </c>
      <c r="AQ9" s="43" t="str">
        <f t="shared" si="12"/>
        <v>0</v>
      </c>
      <c r="AR9" s="44" t="str">
        <f t="shared" si="12"/>
        <v>0</v>
      </c>
    </row>
    <row r="10" spans="1:44" ht="21.15" customHeight="1">
      <c r="A10" s="28">
        <f t="shared" si="13"/>
        <v>45816</v>
      </c>
      <c r="B10" s="29" t="str">
        <f t="shared" si="0"/>
        <v>日</v>
      </c>
      <c r="C10" s="36"/>
      <c r="D10" s="37"/>
      <c r="E10" s="37"/>
      <c r="F10" s="37"/>
      <c r="G10" s="37"/>
      <c r="H10" s="38"/>
      <c r="I10" s="453" t="str">
        <f>+年間行事!K11&amp;年間行事!L11</f>
        <v/>
      </c>
      <c r="J10" s="442"/>
      <c r="K10" s="442"/>
      <c r="L10" s="442"/>
      <c r="M10" s="442"/>
      <c r="N10" s="442"/>
      <c r="O10" s="442"/>
      <c r="P10" s="454"/>
      <c r="Q10" s="464"/>
      <c r="R10" s="464"/>
      <c r="S10" s="465"/>
      <c r="T10"/>
      <c r="U10" s="39">
        <f t="shared" si="1"/>
        <v>0</v>
      </c>
      <c r="V10" s="40">
        <f t="shared" si="2"/>
        <v>0</v>
      </c>
      <c r="W10" s="40">
        <f t="shared" si="3"/>
        <v>0</v>
      </c>
      <c r="X10" s="40">
        <f t="shared" si="4"/>
        <v>0</v>
      </c>
      <c r="Y10" s="40">
        <f t="shared" si="5"/>
        <v>0</v>
      </c>
      <c r="Z10" s="41">
        <f t="shared" si="6"/>
        <v>0</v>
      </c>
      <c r="AA10" s="42" t="str">
        <f t="shared" si="7"/>
        <v>0</v>
      </c>
      <c r="AB10" s="43" t="str">
        <f t="shared" si="7"/>
        <v>0</v>
      </c>
      <c r="AC10" s="43" t="str">
        <f t="shared" si="7"/>
        <v>0</v>
      </c>
      <c r="AD10" s="43" t="str">
        <f t="shared" si="8"/>
        <v>0</v>
      </c>
      <c r="AE10" s="43" t="str">
        <f t="shared" si="8"/>
        <v>0</v>
      </c>
      <c r="AF10" s="43" t="str">
        <f t="shared" si="8"/>
        <v>0</v>
      </c>
      <c r="AG10" s="43" t="str">
        <f t="shared" si="9"/>
        <v>0</v>
      </c>
      <c r="AH10" s="43" t="str">
        <f t="shared" si="9"/>
        <v>0</v>
      </c>
      <c r="AI10" s="43" t="str">
        <f t="shared" si="9"/>
        <v>0</v>
      </c>
      <c r="AJ10" s="43" t="str">
        <f t="shared" si="10"/>
        <v>0</v>
      </c>
      <c r="AK10" s="43" t="str">
        <f t="shared" si="10"/>
        <v>0</v>
      </c>
      <c r="AL10" s="43" t="str">
        <f t="shared" si="10"/>
        <v>0</v>
      </c>
      <c r="AM10" s="43" t="str">
        <f t="shared" si="11"/>
        <v>0</v>
      </c>
      <c r="AN10" s="43" t="str">
        <f t="shared" si="11"/>
        <v>0</v>
      </c>
      <c r="AO10" s="43" t="str">
        <f t="shared" si="11"/>
        <v>0</v>
      </c>
      <c r="AP10" s="43" t="str">
        <f t="shared" si="12"/>
        <v>0</v>
      </c>
      <c r="AQ10" s="43" t="str">
        <f t="shared" si="12"/>
        <v>0</v>
      </c>
      <c r="AR10" s="44" t="str">
        <f t="shared" si="12"/>
        <v>0</v>
      </c>
    </row>
    <row r="11" spans="1:44" ht="21.15" customHeight="1">
      <c r="A11" s="28">
        <f t="shared" si="13"/>
        <v>45817</v>
      </c>
      <c r="B11" s="29" t="str">
        <f t="shared" si="0"/>
        <v>月</v>
      </c>
      <c r="C11" s="36"/>
      <c r="D11" s="37"/>
      <c r="E11" s="37"/>
      <c r="F11" s="37"/>
      <c r="G11" s="37"/>
      <c r="H11" s="38"/>
      <c r="I11" s="453" t="str">
        <f>+年間行事!K12&amp;年間行事!L12</f>
        <v/>
      </c>
      <c r="J11" s="442"/>
      <c r="K11" s="442"/>
      <c r="L11" s="442"/>
      <c r="M11" s="442"/>
      <c r="N11" s="442"/>
      <c r="O11" s="442"/>
      <c r="P11" s="454"/>
      <c r="Q11" s="464"/>
      <c r="R11" s="464"/>
      <c r="S11" s="465"/>
      <c r="T11"/>
      <c r="U11" s="39">
        <f t="shared" si="1"/>
        <v>0</v>
      </c>
      <c r="V11" s="40">
        <f t="shared" si="2"/>
        <v>0</v>
      </c>
      <c r="W11" s="40">
        <f t="shared" si="3"/>
        <v>0</v>
      </c>
      <c r="X11" s="40">
        <f t="shared" si="4"/>
        <v>0</v>
      </c>
      <c r="Y11" s="40">
        <f t="shared" si="5"/>
        <v>0</v>
      </c>
      <c r="Z11" s="41">
        <f t="shared" si="6"/>
        <v>0</v>
      </c>
      <c r="AA11" s="42" t="str">
        <f t="shared" si="7"/>
        <v>0</v>
      </c>
      <c r="AB11" s="43" t="str">
        <f t="shared" si="7"/>
        <v>0</v>
      </c>
      <c r="AC11" s="43" t="str">
        <f t="shared" si="7"/>
        <v>0</v>
      </c>
      <c r="AD11" s="43" t="str">
        <f t="shared" si="8"/>
        <v>0</v>
      </c>
      <c r="AE11" s="43" t="str">
        <f t="shared" si="8"/>
        <v>0</v>
      </c>
      <c r="AF11" s="43" t="str">
        <f t="shared" si="8"/>
        <v>0</v>
      </c>
      <c r="AG11" s="43" t="str">
        <f t="shared" si="9"/>
        <v>0</v>
      </c>
      <c r="AH11" s="43" t="str">
        <f t="shared" si="9"/>
        <v>0</v>
      </c>
      <c r="AI11" s="43" t="str">
        <f t="shared" si="9"/>
        <v>0</v>
      </c>
      <c r="AJ11" s="43" t="str">
        <f t="shared" si="10"/>
        <v>0</v>
      </c>
      <c r="AK11" s="43" t="str">
        <f t="shared" si="10"/>
        <v>0</v>
      </c>
      <c r="AL11" s="43" t="str">
        <f t="shared" si="10"/>
        <v>0</v>
      </c>
      <c r="AM11" s="43" t="str">
        <f t="shared" si="11"/>
        <v>0</v>
      </c>
      <c r="AN11" s="43" t="str">
        <f t="shared" si="11"/>
        <v>0</v>
      </c>
      <c r="AO11" s="43" t="str">
        <f t="shared" si="11"/>
        <v>0</v>
      </c>
      <c r="AP11" s="43" t="str">
        <f t="shared" si="12"/>
        <v>0</v>
      </c>
      <c r="AQ11" s="43" t="str">
        <f t="shared" si="12"/>
        <v>0</v>
      </c>
      <c r="AR11" s="44" t="str">
        <f t="shared" si="12"/>
        <v>0</v>
      </c>
    </row>
    <row r="12" spans="1:44" ht="21.15" customHeight="1">
      <c r="A12" s="28">
        <f t="shared" si="13"/>
        <v>45818</v>
      </c>
      <c r="B12" s="29" t="str">
        <f t="shared" si="0"/>
        <v>火</v>
      </c>
      <c r="C12" s="36"/>
      <c r="D12" s="37"/>
      <c r="E12" s="37"/>
      <c r="F12" s="37"/>
      <c r="G12" s="37"/>
      <c r="H12" s="38"/>
      <c r="I12" s="453" t="str">
        <f>+年間行事!K13&amp;年間行事!L13</f>
        <v/>
      </c>
      <c r="J12" s="442"/>
      <c r="K12" s="442"/>
      <c r="L12" s="442"/>
      <c r="M12" s="442"/>
      <c r="N12" s="442"/>
      <c r="O12" s="442"/>
      <c r="P12" s="454"/>
      <c r="Q12" s="464"/>
      <c r="R12" s="464"/>
      <c r="S12" s="465"/>
      <c r="T12"/>
      <c r="U12" s="39">
        <f t="shared" si="1"/>
        <v>0</v>
      </c>
      <c r="V12" s="40">
        <f t="shared" si="2"/>
        <v>0</v>
      </c>
      <c r="W12" s="40">
        <f t="shared" si="3"/>
        <v>0</v>
      </c>
      <c r="X12" s="40">
        <f t="shared" si="4"/>
        <v>0</v>
      </c>
      <c r="Y12" s="40">
        <f t="shared" si="5"/>
        <v>0</v>
      </c>
      <c r="Z12" s="41">
        <f t="shared" si="6"/>
        <v>0</v>
      </c>
      <c r="AA12" s="42" t="str">
        <f t="shared" si="7"/>
        <v>0</v>
      </c>
      <c r="AB12" s="43" t="str">
        <f t="shared" si="7"/>
        <v>0</v>
      </c>
      <c r="AC12" s="43" t="str">
        <f t="shared" si="7"/>
        <v>0</v>
      </c>
      <c r="AD12" s="43" t="str">
        <f t="shared" si="8"/>
        <v>0</v>
      </c>
      <c r="AE12" s="43" t="str">
        <f t="shared" si="8"/>
        <v>0</v>
      </c>
      <c r="AF12" s="43" t="str">
        <f t="shared" si="8"/>
        <v>0</v>
      </c>
      <c r="AG12" s="43" t="str">
        <f t="shared" si="9"/>
        <v>0</v>
      </c>
      <c r="AH12" s="43" t="str">
        <f t="shared" si="9"/>
        <v>0</v>
      </c>
      <c r="AI12" s="43" t="str">
        <f t="shared" si="9"/>
        <v>0</v>
      </c>
      <c r="AJ12" s="43" t="str">
        <f t="shared" si="10"/>
        <v>0</v>
      </c>
      <c r="AK12" s="43" t="str">
        <f t="shared" si="10"/>
        <v>0</v>
      </c>
      <c r="AL12" s="43" t="str">
        <f t="shared" si="10"/>
        <v>0</v>
      </c>
      <c r="AM12" s="43" t="str">
        <f t="shared" si="11"/>
        <v>0</v>
      </c>
      <c r="AN12" s="43" t="str">
        <f t="shared" si="11"/>
        <v>0</v>
      </c>
      <c r="AO12" s="43" t="str">
        <f t="shared" si="11"/>
        <v>0</v>
      </c>
      <c r="AP12" s="43" t="str">
        <f t="shared" si="12"/>
        <v>0</v>
      </c>
      <c r="AQ12" s="43" t="str">
        <f t="shared" si="12"/>
        <v>0</v>
      </c>
      <c r="AR12" s="44" t="str">
        <f t="shared" si="12"/>
        <v>0</v>
      </c>
    </row>
    <row r="13" spans="1:44" ht="21.15" customHeight="1">
      <c r="A13" s="28">
        <f t="shared" si="13"/>
        <v>45819</v>
      </c>
      <c r="B13" s="29" t="str">
        <f t="shared" si="0"/>
        <v>水</v>
      </c>
      <c r="C13" s="36"/>
      <c r="D13" s="37"/>
      <c r="E13" s="37"/>
      <c r="F13" s="37"/>
      <c r="G13" s="37"/>
      <c r="H13" s="38"/>
      <c r="I13" s="453" t="str">
        <f>+年間行事!K14&amp;年間行事!L14</f>
        <v/>
      </c>
      <c r="J13" s="442"/>
      <c r="K13" s="442"/>
      <c r="L13" s="442"/>
      <c r="M13" s="442"/>
      <c r="N13" s="442"/>
      <c r="O13" s="442"/>
      <c r="P13" s="454"/>
      <c r="Q13" s="464"/>
      <c r="R13" s="464"/>
      <c r="S13" s="465"/>
      <c r="T13"/>
      <c r="U13" s="39">
        <f t="shared" si="1"/>
        <v>0</v>
      </c>
      <c r="V13" s="40">
        <f t="shared" si="2"/>
        <v>0</v>
      </c>
      <c r="W13" s="40">
        <f t="shared" si="3"/>
        <v>0</v>
      </c>
      <c r="X13" s="40">
        <f t="shared" si="4"/>
        <v>0</v>
      </c>
      <c r="Y13" s="40">
        <f t="shared" si="5"/>
        <v>0</v>
      </c>
      <c r="Z13" s="41">
        <f t="shared" si="6"/>
        <v>0</v>
      </c>
      <c r="AA13" s="42" t="str">
        <f t="shared" si="7"/>
        <v>0</v>
      </c>
      <c r="AB13" s="43" t="str">
        <f t="shared" si="7"/>
        <v>0</v>
      </c>
      <c r="AC13" s="43" t="str">
        <f t="shared" si="7"/>
        <v>0</v>
      </c>
      <c r="AD13" s="43" t="str">
        <f t="shared" si="8"/>
        <v>0</v>
      </c>
      <c r="AE13" s="43" t="str">
        <f t="shared" si="8"/>
        <v>0</v>
      </c>
      <c r="AF13" s="43" t="str">
        <f t="shared" si="8"/>
        <v>0</v>
      </c>
      <c r="AG13" s="43" t="str">
        <f t="shared" si="9"/>
        <v>0</v>
      </c>
      <c r="AH13" s="43" t="str">
        <f t="shared" si="9"/>
        <v>0</v>
      </c>
      <c r="AI13" s="43" t="str">
        <f t="shared" si="9"/>
        <v>0</v>
      </c>
      <c r="AJ13" s="43" t="str">
        <f t="shared" si="10"/>
        <v>0</v>
      </c>
      <c r="AK13" s="43" t="str">
        <f t="shared" si="10"/>
        <v>0</v>
      </c>
      <c r="AL13" s="43" t="str">
        <f t="shared" si="10"/>
        <v>0</v>
      </c>
      <c r="AM13" s="43" t="str">
        <f t="shared" si="11"/>
        <v>0</v>
      </c>
      <c r="AN13" s="43" t="str">
        <f t="shared" si="11"/>
        <v>0</v>
      </c>
      <c r="AO13" s="43" t="str">
        <f t="shared" si="11"/>
        <v>0</v>
      </c>
      <c r="AP13" s="43" t="str">
        <f t="shared" si="12"/>
        <v>0</v>
      </c>
      <c r="AQ13" s="43" t="str">
        <f t="shared" si="12"/>
        <v>0</v>
      </c>
      <c r="AR13" s="44" t="str">
        <f t="shared" si="12"/>
        <v>0</v>
      </c>
    </row>
    <row r="14" spans="1:44" ht="21.15" customHeight="1">
      <c r="A14" s="28">
        <f t="shared" si="13"/>
        <v>45820</v>
      </c>
      <c r="B14" s="29" t="str">
        <f t="shared" si="0"/>
        <v>木</v>
      </c>
      <c r="C14" s="36"/>
      <c r="D14" s="37"/>
      <c r="E14" s="37"/>
      <c r="F14" s="37"/>
      <c r="G14" s="37"/>
      <c r="H14" s="38"/>
      <c r="I14" s="453" t="str">
        <f>+年間行事!K15&amp;年間行事!L15</f>
        <v/>
      </c>
      <c r="J14" s="442"/>
      <c r="K14" s="442"/>
      <c r="L14" s="442"/>
      <c r="M14" s="442"/>
      <c r="N14" s="442"/>
      <c r="O14" s="442"/>
      <c r="P14" s="454"/>
      <c r="Q14" s="464"/>
      <c r="R14" s="464"/>
      <c r="S14" s="465"/>
      <c r="T14"/>
      <c r="U14" s="39">
        <f t="shared" si="1"/>
        <v>0</v>
      </c>
      <c r="V14" s="40">
        <f t="shared" si="2"/>
        <v>0</v>
      </c>
      <c r="W14" s="40">
        <f t="shared" si="3"/>
        <v>0</v>
      </c>
      <c r="X14" s="40">
        <f t="shared" si="4"/>
        <v>0</v>
      </c>
      <c r="Y14" s="40">
        <f t="shared" si="5"/>
        <v>0</v>
      </c>
      <c r="Z14" s="41">
        <f t="shared" si="6"/>
        <v>0</v>
      </c>
      <c r="AA14" s="42" t="str">
        <f t="shared" si="7"/>
        <v>0</v>
      </c>
      <c r="AB14" s="43" t="str">
        <f t="shared" si="7"/>
        <v>0</v>
      </c>
      <c r="AC14" s="43" t="str">
        <f t="shared" si="7"/>
        <v>0</v>
      </c>
      <c r="AD14" s="43" t="str">
        <f t="shared" si="8"/>
        <v>0</v>
      </c>
      <c r="AE14" s="43" t="str">
        <f t="shared" si="8"/>
        <v>0</v>
      </c>
      <c r="AF14" s="43" t="str">
        <f t="shared" si="8"/>
        <v>0</v>
      </c>
      <c r="AG14" s="43" t="str">
        <f t="shared" si="9"/>
        <v>0</v>
      </c>
      <c r="AH14" s="43" t="str">
        <f t="shared" si="9"/>
        <v>0</v>
      </c>
      <c r="AI14" s="43" t="str">
        <f t="shared" si="9"/>
        <v>0</v>
      </c>
      <c r="AJ14" s="43" t="str">
        <f t="shared" si="10"/>
        <v>0</v>
      </c>
      <c r="AK14" s="43" t="str">
        <f t="shared" si="10"/>
        <v>0</v>
      </c>
      <c r="AL14" s="43" t="str">
        <f t="shared" si="10"/>
        <v>0</v>
      </c>
      <c r="AM14" s="43" t="str">
        <f t="shared" si="11"/>
        <v>0</v>
      </c>
      <c r="AN14" s="43" t="str">
        <f t="shared" si="11"/>
        <v>0</v>
      </c>
      <c r="AO14" s="43" t="str">
        <f t="shared" si="11"/>
        <v>0</v>
      </c>
      <c r="AP14" s="43" t="str">
        <f t="shared" si="12"/>
        <v>0</v>
      </c>
      <c r="AQ14" s="43" t="str">
        <f t="shared" si="12"/>
        <v>0</v>
      </c>
      <c r="AR14" s="44" t="str">
        <f t="shared" si="12"/>
        <v>0</v>
      </c>
    </row>
    <row r="15" spans="1:44" ht="21.15" customHeight="1">
      <c r="A15" s="28">
        <f t="shared" si="13"/>
        <v>45821</v>
      </c>
      <c r="B15" s="29" t="str">
        <f t="shared" si="0"/>
        <v>金</v>
      </c>
      <c r="C15" s="36"/>
      <c r="D15" s="37"/>
      <c r="E15" s="37"/>
      <c r="F15" s="37"/>
      <c r="G15" s="37"/>
      <c r="H15" s="38"/>
      <c r="I15" s="453" t="str">
        <f>+年間行事!K16&amp;年間行事!L16</f>
        <v/>
      </c>
      <c r="J15" s="442"/>
      <c r="K15" s="442"/>
      <c r="L15" s="442"/>
      <c r="M15" s="442"/>
      <c r="N15" s="442"/>
      <c r="O15" s="442"/>
      <c r="P15" s="454"/>
      <c r="Q15" s="464"/>
      <c r="R15" s="464"/>
      <c r="S15" s="465"/>
      <c r="T15"/>
      <c r="U15" s="39">
        <f t="shared" si="1"/>
        <v>0</v>
      </c>
      <c r="V15" s="40">
        <f t="shared" si="2"/>
        <v>0</v>
      </c>
      <c r="W15" s="40">
        <f t="shared" si="3"/>
        <v>0</v>
      </c>
      <c r="X15" s="40">
        <f t="shared" si="4"/>
        <v>0</v>
      </c>
      <c r="Y15" s="40">
        <f t="shared" si="5"/>
        <v>0</v>
      </c>
      <c r="Z15" s="41">
        <f t="shared" si="6"/>
        <v>0</v>
      </c>
      <c r="AA15" s="42" t="str">
        <f t="shared" si="7"/>
        <v>0</v>
      </c>
      <c r="AB15" s="43" t="str">
        <f t="shared" si="7"/>
        <v>0</v>
      </c>
      <c r="AC15" s="43" t="str">
        <f t="shared" si="7"/>
        <v>0</v>
      </c>
      <c r="AD15" s="43" t="str">
        <f t="shared" si="8"/>
        <v>0</v>
      </c>
      <c r="AE15" s="43" t="str">
        <f t="shared" si="8"/>
        <v>0</v>
      </c>
      <c r="AF15" s="43" t="str">
        <f t="shared" si="8"/>
        <v>0</v>
      </c>
      <c r="AG15" s="43" t="str">
        <f t="shared" si="9"/>
        <v>0</v>
      </c>
      <c r="AH15" s="43" t="str">
        <f t="shared" si="9"/>
        <v>0</v>
      </c>
      <c r="AI15" s="43" t="str">
        <f t="shared" si="9"/>
        <v>0</v>
      </c>
      <c r="AJ15" s="43" t="str">
        <f t="shared" si="10"/>
        <v>0</v>
      </c>
      <c r="AK15" s="43" t="str">
        <f t="shared" si="10"/>
        <v>0</v>
      </c>
      <c r="AL15" s="43" t="str">
        <f t="shared" si="10"/>
        <v>0</v>
      </c>
      <c r="AM15" s="43" t="str">
        <f t="shared" si="11"/>
        <v>0</v>
      </c>
      <c r="AN15" s="43" t="str">
        <f t="shared" si="11"/>
        <v>0</v>
      </c>
      <c r="AO15" s="43" t="str">
        <f t="shared" si="11"/>
        <v>0</v>
      </c>
      <c r="AP15" s="43" t="str">
        <f t="shared" si="12"/>
        <v>0</v>
      </c>
      <c r="AQ15" s="43" t="str">
        <f t="shared" si="12"/>
        <v>0</v>
      </c>
      <c r="AR15" s="44" t="str">
        <f t="shared" si="12"/>
        <v>0</v>
      </c>
    </row>
    <row r="16" spans="1:44" ht="21.15" customHeight="1">
      <c r="A16" s="28">
        <f t="shared" si="13"/>
        <v>45822</v>
      </c>
      <c r="B16" s="29" t="str">
        <f t="shared" si="0"/>
        <v>土</v>
      </c>
      <c r="C16" s="36"/>
      <c r="D16" s="37"/>
      <c r="E16" s="37"/>
      <c r="F16" s="37"/>
      <c r="G16" s="37"/>
      <c r="H16" s="38"/>
      <c r="I16" s="453" t="str">
        <f>+年間行事!K17&amp;年間行事!L17</f>
        <v/>
      </c>
      <c r="J16" s="442"/>
      <c r="K16" s="442"/>
      <c r="L16" s="442"/>
      <c r="M16" s="442"/>
      <c r="N16" s="442"/>
      <c r="O16" s="442"/>
      <c r="P16" s="454"/>
      <c r="Q16" s="464"/>
      <c r="R16" s="464"/>
      <c r="S16" s="465"/>
      <c r="T16"/>
      <c r="U16" s="39">
        <f t="shared" si="1"/>
        <v>0</v>
      </c>
      <c r="V16" s="40">
        <f t="shared" si="2"/>
        <v>0</v>
      </c>
      <c r="W16" s="40">
        <f t="shared" si="3"/>
        <v>0</v>
      </c>
      <c r="X16" s="40">
        <f t="shared" si="4"/>
        <v>0</v>
      </c>
      <c r="Y16" s="40">
        <f t="shared" si="5"/>
        <v>0</v>
      </c>
      <c r="Z16" s="41">
        <f t="shared" si="6"/>
        <v>0</v>
      </c>
      <c r="AA16" s="42" t="str">
        <f t="shared" si="7"/>
        <v>0</v>
      </c>
      <c r="AB16" s="43" t="str">
        <f t="shared" si="7"/>
        <v>0</v>
      </c>
      <c r="AC16" s="43" t="str">
        <f t="shared" si="7"/>
        <v>0</v>
      </c>
      <c r="AD16" s="43" t="str">
        <f t="shared" si="8"/>
        <v>0</v>
      </c>
      <c r="AE16" s="43" t="str">
        <f t="shared" si="8"/>
        <v>0</v>
      </c>
      <c r="AF16" s="43" t="str">
        <f t="shared" si="8"/>
        <v>0</v>
      </c>
      <c r="AG16" s="43" t="str">
        <f t="shared" si="9"/>
        <v>0</v>
      </c>
      <c r="AH16" s="43" t="str">
        <f t="shared" si="9"/>
        <v>0</v>
      </c>
      <c r="AI16" s="43" t="str">
        <f t="shared" si="9"/>
        <v>0</v>
      </c>
      <c r="AJ16" s="43" t="str">
        <f t="shared" si="10"/>
        <v>0</v>
      </c>
      <c r="AK16" s="43" t="str">
        <f t="shared" si="10"/>
        <v>0</v>
      </c>
      <c r="AL16" s="43" t="str">
        <f t="shared" si="10"/>
        <v>0</v>
      </c>
      <c r="AM16" s="43" t="str">
        <f t="shared" si="11"/>
        <v>0</v>
      </c>
      <c r="AN16" s="43" t="str">
        <f t="shared" si="11"/>
        <v>0</v>
      </c>
      <c r="AO16" s="43" t="str">
        <f t="shared" si="11"/>
        <v>0</v>
      </c>
      <c r="AP16" s="43" t="str">
        <f t="shared" si="12"/>
        <v>0</v>
      </c>
      <c r="AQ16" s="43" t="str">
        <f t="shared" si="12"/>
        <v>0</v>
      </c>
      <c r="AR16" s="44" t="str">
        <f t="shared" si="12"/>
        <v>0</v>
      </c>
    </row>
    <row r="17" spans="1:44" ht="21.15" customHeight="1">
      <c r="A17" s="28">
        <f t="shared" si="13"/>
        <v>45823</v>
      </c>
      <c r="B17" s="29" t="str">
        <f t="shared" si="0"/>
        <v>日</v>
      </c>
      <c r="C17" s="36"/>
      <c r="D17" s="37"/>
      <c r="E17" s="37"/>
      <c r="F17" s="37"/>
      <c r="G17" s="37"/>
      <c r="H17" s="38"/>
      <c r="I17" s="453" t="str">
        <f>+年間行事!K18&amp;年間行事!L18</f>
        <v/>
      </c>
      <c r="J17" s="442"/>
      <c r="K17" s="442"/>
      <c r="L17" s="442"/>
      <c r="M17" s="442"/>
      <c r="N17" s="442"/>
      <c r="O17" s="442"/>
      <c r="P17" s="454"/>
      <c r="Q17" s="464"/>
      <c r="R17" s="464"/>
      <c r="S17" s="465"/>
      <c r="T17"/>
      <c r="U17" s="39">
        <f t="shared" si="1"/>
        <v>0</v>
      </c>
      <c r="V17" s="40">
        <f t="shared" si="2"/>
        <v>0</v>
      </c>
      <c r="W17" s="40">
        <f t="shared" si="3"/>
        <v>0</v>
      </c>
      <c r="X17" s="40">
        <f t="shared" si="4"/>
        <v>0</v>
      </c>
      <c r="Y17" s="40">
        <f t="shared" si="5"/>
        <v>0</v>
      </c>
      <c r="Z17" s="41">
        <f t="shared" si="6"/>
        <v>0</v>
      </c>
      <c r="AA17" s="42" t="str">
        <f t="shared" si="7"/>
        <v>0</v>
      </c>
      <c r="AB17" s="43" t="str">
        <f t="shared" si="7"/>
        <v>0</v>
      </c>
      <c r="AC17" s="43" t="str">
        <f t="shared" si="7"/>
        <v>0</v>
      </c>
      <c r="AD17" s="43" t="str">
        <f t="shared" si="8"/>
        <v>0</v>
      </c>
      <c r="AE17" s="43" t="str">
        <f t="shared" si="8"/>
        <v>0</v>
      </c>
      <c r="AF17" s="43" t="str">
        <f t="shared" si="8"/>
        <v>0</v>
      </c>
      <c r="AG17" s="43" t="str">
        <f t="shared" si="9"/>
        <v>0</v>
      </c>
      <c r="AH17" s="43" t="str">
        <f t="shared" si="9"/>
        <v>0</v>
      </c>
      <c r="AI17" s="43" t="str">
        <f t="shared" si="9"/>
        <v>0</v>
      </c>
      <c r="AJ17" s="43" t="str">
        <f t="shared" si="10"/>
        <v>0</v>
      </c>
      <c r="AK17" s="43" t="str">
        <f t="shared" si="10"/>
        <v>0</v>
      </c>
      <c r="AL17" s="43" t="str">
        <f t="shared" si="10"/>
        <v>0</v>
      </c>
      <c r="AM17" s="43" t="str">
        <f t="shared" si="11"/>
        <v>0</v>
      </c>
      <c r="AN17" s="43" t="str">
        <f t="shared" si="11"/>
        <v>0</v>
      </c>
      <c r="AO17" s="43" t="str">
        <f t="shared" si="11"/>
        <v>0</v>
      </c>
      <c r="AP17" s="43" t="str">
        <f t="shared" si="12"/>
        <v>0</v>
      </c>
      <c r="AQ17" s="43" t="str">
        <f t="shared" si="12"/>
        <v>0</v>
      </c>
      <c r="AR17" s="44" t="str">
        <f t="shared" si="12"/>
        <v>0</v>
      </c>
    </row>
    <row r="18" spans="1:44" ht="21.15" customHeight="1">
      <c r="A18" s="28">
        <f t="shared" si="13"/>
        <v>45824</v>
      </c>
      <c r="B18" s="29" t="str">
        <f t="shared" si="0"/>
        <v>月</v>
      </c>
      <c r="C18" s="36"/>
      <c r="D18" s="37"/>
      <c r="E18" s="37"/>
      <c r="F18" s="37"/>
      <c r="G18" s="37"/>
      <c r="H18" s="38"/>
      <c r="I18" s="453" t="str">
        <f>+年間行事!K19&amp;年間行事!L19</f>
        <v/>
      </c>
      <c r="J18" s="442"/>
      <c r="K18" s="442"/>
      <c r="L18" s="442"/>
      <c r="M18" s="442"/>
      <c r="N18" s="442"/>
      <c r="O18" s="442"/>
      <c r="P18" s="454"/>
      <c r="Q18" s="441"/>
      <c r="R18" s="442"/>
      <c r="S18" s="443"/>
      <c r="T18"/>
      <c r="U18" s="39">
        <f t="shared" si="1"/>
        <v>0</v>
      </c>
      <c r="V18" s="40">
        <f t="shared" si="2"/>
        <v>0</v>
      </c>
      <c r="W18" s="40">
        <f t="shared" si="3"/>
        <v>0</v>
      </c>
      <c r="X18" s="40">
        <f t="shared" si="4"/>
        <v>0</v>
      </c>
      <c r="Y18" s="40">
        <f t="shared" si="5"/>
        <v>0</v>
      </c>
      <c r="Z18" s="41">
        <f t="shared" si="6"/>
        <v>0</v>
      </c>
      <c r="AA18" s="42" t="str">
        <f t="shared" si="7"/>
        <v>0</v>
      </c>
      <c r="AB18" s="43" t="str">
        <f t="shared" si="7"/>
        <v>0</v>
      </c>
      <c r="AC18" s="43" t="str">
        <f t="shared" si="7"/>
        <v>0</v>
      </c>
      <c r="AD18" s="43" t="str">
        <f t="shared" si="8"/>
        <v>0</v>
      </c>
      <c r="AE18" s="43" t="str">
        <f t="shared" si="8"/>
        <v>0</v>
      </c>
      <c r="AF18" s="43" t="str">
        <f t="shared" si="8"/>
        <v>0</v>
      </c>
      <c r="AG18" s="43" t="str">
        <f t="shared" si="9"/>
        <v>0</v>
      </c>
      <c r="AH18" s="43" t="str">
        <f t="shared" si="9"/>
        <v>0</v>
      </c>
      <c r="AI18" s="43" t="str">
        <f t="shared" si="9"/>
        <v>0</v>
      </c>
      <c r="AJ18" s="43" t="str">
        <f t="shared" si="10"/>
        <v>0</v>
      </c>
      <c r="AK18" s="43" t="str">
        <f t="shared" si="10"/>
        <v>0</v>
      </c>
      <c r="AL18" s="43" t="str">
        <f t="shared" si="10"/>
        <v>0</v>
      </c>
      <c r="AM18" s="43" t="str">
        <f t="shared" si="11"/>
        <v>0</v>
      </c>
      <c r="AN18" s="43" t="str">
        <f t="shared" si="11"/>
        <v>0</v>
      </c>
      <c r="AO18" s="43" t="str">
        <f t="shared" si="11"/>
        <v>0</v>
      </c>
      <c r="AP18" s="43" t="str">
        <f t="shared" si="12"/>
        <v>0</v>
      </c>
      <c r="AQ18" s="43" t="str">
        <f t="shared" si="12"/>
        <v>0</v>
      </c>
      <c r="AR18" s="44" t="str">
        <f t="shared" si="12"/>
        <v>0</v>
      </c>
    </row>
    <row r="19" spans="1:44" ht="21.15" customHeight="1">
      <c r="A19" s="28">
        <f t="shared" si="13"/>
        <v>45825</v>
      </c>
      <c r="B19" s="29" t="str">
        <f t="shared" si="0"/>
        <v>火</v>
      </c>
      <c r="C19" s="36"/>
      <c r="D19" s="37"/>
      <c r="E19" s="37"/>
      <c r="F19" s="37"/>
      <c r="G19" s="37"/>
      <c r="H19" s="38"/>
      <c r="I19" s="453" t="str">
        <f>+年間行事!K20&amp;年間行事!L20</f>
        <v/>
      </c>
      <c r="J19" s="442"/>
      <c r="K19" s="442"/>
      <c r="L19" s="442"/>
      <c r="M19" s="442"/>
      <c r="N19" s="442"/>
      <c r="O19" s="442"/>
      <c r="P19" s="454"/>
      <c r="Q19" s="464"/>
      <c r="R19" s="464"/>
      <c r="S19" s="465"/>
      <c r="T19"/>
      <c r="U19" s="39">
        <f t="shared" si="1"/>
        <v>0</v>
      </c>
      <c r="V19" s="40">
        <f t="shared" si="2"/>
        <v>0</v>
      </c>
      <c r="W19" s="40">
        <f t="shared" si="3"/>
        <v>0</v>
      </c>
      <c r="X19" s="40">
        <f t="shared" si="4"/>
        <v>0</v>
      </c>
      <c r="Y19" s="40">
        <f t="shared" si="5"/>
        <v>0</v>
      </c>
      <c r="Z19" s="41">
        <f t="shared" si="6"/>
        <v>0</v>
      </c>
      <c r="AA19" s="42" t="str">
        <f t="shared" si="7"/>
        <v>0</v>
      </c>
      <c r="AB19" s="43" t="str">
        <f t="shared" si="7"/>
        <v>0</v>
      </c>
      <c r="AC19" s="43" t="str">
        <f t="shared" si="7"/>
        <v>0</v>
      </c>
      <c r="AD19" s="43" t="str">
        <f t="shared" si="8"/>
        <v>0</v>
      </c>
      <c r="AE19" s="43" t="str">
        <f t="shared" si="8"/>
        <v>0</v>
      </c>
      <c r="AF19" s="43" t="str">
        <f t="shared" si="8"/>
        <v>0</v>
      </c>
      <c r="AG19" s="43" t="str">
        <f t="shared" si="9"/>
        <v>0</v>
      </c>
      <c r="AH19" s="43" t="str">
        <f t="shared" si="9"/>
        <v>0</v>
      </c>
      <c r="AI19" s="43" t="str">
        <f t="shared" si="9"/>
        <v>0</v>
      </c>
      <c r="AJ19" s="43" t="str">
        <f t="shared" si="10"/>
        <v>0</v>
      </c>
      <c r="AK19" s="43" t="str">
        <f t="shared" si="10"/>
        <v>0</v>
      </c>
      <c r="AL19" s="43" t="str">
        <f t="shared" si="10"/>
        <v>0</v>
      </c>
      <c r="AM19" s="43" t="str">
        <f t="shared" si="11"/>
        <v>0</v>
      </c>
      <c r="AN19" s="43" t="str">
        <f t="shared" si="11"/>
        <v>0</v>
      </c>
      <c r="AO19" s="43" t="str">
        <f t="shared" si="11"/>
        <v>0</v>
      </c>
      <c r="AP19" s="43" t="str">
        <f t="shared" si="12"/>
        <v>0</v>
      </c>
      <c r="AQ19" s="43" t="str">
        <f t="shared" si="12"/>
        <v>0</v>
      </c>
      <c r="AR19" s="44" t="str">
        <f t="shared" si="12"/>
        <v>0</v>
      </c>
    </row>
    <row r="20" spans="1:44" ht="21.15" customHeight="1">
      <c r="A20" s="28">
        <f t="shared" si="13"/>
        <v>45826</v>
      </c>
      <c r="B20" s="29" t="str">
        <f t="shared" si="0"/>
        <v>水</v>
      </c>
      <c r="C20" s="36"/>
      <c r="D20" s="37"/>
      <c r="E20" s="37"/>
      <c r="F20" s="37"/>
      <c r="G20" s="37"/>
      <c r="H20" s="38"/>
      <c r="I20" s="453" t="str">
        <f>+年間行事!K21&amp;年間行事!L21</f>
        <v/>
      </c>
      <c r="J20" s="442"/>
      <c r="K20" s="442"/>
      <c r="L20" s="442"/>
      <c r="M20" s="442"/>
      <c r="N20" s="442"/>
      <c r="O20" s="442"/>
      <c r="P20" s="454"/>
      <c r="Q20" s="464"/>
      <c r="R20" s="464"/>
      <c r="S20" s="465"/>
      <c r="T20"/>
      <c r="U20" s="39">
        <f t="shared" si="1"/>
        <v>0</v>
      </c>
      <c r="V20" s="40">
        <f t="shared" si="2"/>
        <v>0</v>
      </c>
      <c r="W20" s="40">
        <f t="shared" si="3"/>
        <v>0</v>
      </c>
      <c r="X20" s="40">
        <f t="shared" si="4"/>
        <v>0</v>
      </c>
      <c r="Y20" s="40">
        <f t="shared" si="5"/>
        <v>0</v>
      </c>
      <c r="Z20" s="41">
        <f t="shared" si="6"/>
        <v>0</v>
      </c>
      <c r="AA20" s="42" t="str">
        <f t="shared" si="7"/>
        <v>0</v>
      </c>
      <c r="AB20" s="43" t="str">
        <f t="shared" si="7"/>
        <v>0</v>
      </c>
      <c r="AC20" s="43" t="str">
        <f t="shared" si="7"/>
        <v>0</v>
      </c>
      <c r="AD20" s="43" t="str">
        <f t="shared" si="8"/>
        <v>0</v>
      </c>
      <c r="AE20" s="43" t="str">
        <f t="shared" si="8"/>
        <v>0</v>
      </c>
      <c r="AF20" s="43" t="str">
        <f t="shared" si="8"/>
        <v>0</v>
      </c>
      <c r="AG20" s="43" t="str">
        <f t="shared" si="9"/>
        <v>0</v>
      </c>
      <c r="AH20" s="43" t="str">
        <f t="shared" si="9"/>
        <v>0</v>
      </c>
      <c r="AI20" s="43" t="str">
        <f t="shared" si="9"/>
        <v>0</v>
      </c>
      <c r="AJ20" s="43" t="str">
        <f t="shared" si="10"/>
        <v>0</v>
      </c>
      <c r="AK20" s="43" t="str">
        <f t="shared" si="10"/>
        <v>0</v>
      </c>
      <c r="AL20" s="43" t="str">
        <f t="shared" si="10"/>
        <v>0</v>
      </c>
      <c r="AM20" s="43" t="str">
        <f t="shared" si="11"/>
        <v>0</v>
      </c>
      <c r="AN20" s="43" t="str">
        <f t="shared" si="11"/>
        <v>0</v>
      </c>
      <c r="AO20" s="43" t="str">
        <f t="shared" si="11"/>
        <v>0</v>
      </c>
      <c r="AP20" s="43" t="str">
        <f t="shared" si="12"/>
        <v>0</v>
      </c>
      <c r="AQ20" s="43" t="str">
        <f t="shared" si="12"/>
        <v>0</v>
      </c>
      <c r="AR20" s="44" t="str">
        <f t="shared" si="12"/>
        <v>0</v>
      </c>
    </row>
    <row r="21" spans="1:44" ht="21.15" customHeight="1">
      <c r="A21" s="28">
        <f t="shared" si="13"/>
        <v>45827</v>
      </c>
      <c r="B21" s="29" t="str">
        <f t="shared" si="0"/>
        <v>木</v>
      </c>
      <c r="C21" s="36"/>
      <c r="D21" s="37"/>
      <c r="E21" s="37"/>
      <c r="F21" s="37"/>
      <c r="G21" s="37"/>
      <c r="H21" s="38"/>
      <c r="I21" s="453" t="str">
        <f>+年間行事!K22&amp;年間行事!L22</f>
        <v/>
      </c>
      <c r="J21" s="442"/>
      <c r="K21" s="442"/>
      <c r="L21" s="442"/>
      <c r="M21" s="442"/>
      <c r="N21" s="442"/>
      <c r="O21" s="442"/>
      <c r="P21" s="454"/>
      <c r="Q21" s="464"/>
      <c r="R21" s="464"/>
      <c r="S21" s="465"/>
      <c r="T21"/>
      <c r="U21" s="39">
        <f t="shared" si="1"/>
        <v>0</v>
      </c>
      <c r="V21" s="40">
        <f t="shared" si="2"/>
        <v>0</v>
      </c>
      <c r="W21" s="40">
        <f t="shared" si="3"/>
        <v>0</v>
      </c>
      <c r="X21" s="40">
        <f t="shared" si="4"/>
        <v>0</v>
      </c>
      <c r="Y21" s="40">
        <f t="shared" si="5"/>
        <v>0</v>
      </c>
      <c r="Z21" s="41">
        <f t="shared" si="6"/>
        <v>0</v>
      </c>
      <c r="AA21" s="42" t="str">
        <f t="shared" si="7"/>
        <v>0</v>
      </c>
      <c r="AB21" s="43" t="str">
        <f t="shared" si="7"/>
        <v>0</v>
      </c>
      <c r="AC21" s="43" t="str">
        <f t="shared" si="7"/>
        <v>0</v>
      </c>
      <c r="AD21" s="43" t="str">
        <f t="shared" si="8"/>
        <v>0</v>
      </c>
      <c r="AE21" s="43" t="str">
        <f t="shared" si="8"/>
        <v>0</v>
      </c>
      <c r="AF21" s="43" t="str">
        <f t="shared" si="8"/>
        <v>0</v>
      </c>
      <c r="AG21" s="43" t="str">
        <f t="shared" si="9"/>
        <v>0</v>
      </c>
      <c r="AH21" s="43" t="str">
        <f t="shared" si="9"/>
        <v>0</v>
      </c>
      <c r="AI21" s="43" t="str">
        <f t="shared" si="9"/>
        <v>0</v>
      </c>
      <c r="AJ21" s="43" t="str">
        <f t="shared" si="10"/>
        <v>0</v>
      </c>
      <c r="AK21" s="43" t="str">
        <f t="shared" si="10"/>
        <v>0</v>
      </c>
      <c r="AL21" s="43" t="str">
        <f t="shared" si="10"/>
        <v>0</v>
      </c>
      <c r="AM21" s="43" t="str">
        <f t="shared" si="11"/>
        <v>0</v>
      </c>
      <c r="AN21" s="43" t="str">
        <f t="shared" si="11"/>
        <v>0</v>
      </c>
      <c r="AO21" s="43" t="str">
        <f t="shared" si="11"/>
        <v>0</v>
      </c>
      <c r="AP21" s="43" t="str">
        <f t="shared" si="12"/>
        <v>0</v>
      </c>
      <c r="AQ21" s="43" t="str">
        <f t="shared" si="12"/>
        <v>0</v>
      </c>
      <c r="AR21" s="44" t="str">
        <f t="shared" si="12"/>
        <v>0</v>
      </c>
    </row>
    <row r="22" spans="1:44" ht="21.15" customHeight="1">
      <c r="A22" s="28">
        <f t="shared" si="13"/>
        <v>45828</v>
      </c>
      <c r="B22" s="29" t="str">
        <f t="shared" si="0"/>
        <v>金</v>
      </c>
      <c r="C22" s="36"/>
      <c r="D22" s="37"/>
      <c r="E22" s="37"/>
      <c r="F22" s="37"/>
      <c r="G22" s="37"/>
      <c r="H22" s="38"/>
      <c r="I22" s="453" t="str">
        <f>+年間行事!K23&amp;年間行事!L23</f>
        <v/>
      </c>
      <c r="J22" s="442"/>
      <c r="K22" s="442"/>
      <c r="L22" s="442"/>
      <c r="M22" s="442"/>
      <c r="N22" s="442"/>
      <c r="O22" s="442"/>
      <c r="P22" s="454"/>
      <c r="Q22" s="464"/>
      <c r="R22" s="464"/>
      <c r="S22" s="465"/>
      <c r="T22"/>
      <c r="U22" s="39">
        <f t="shared" si="1"/>
        <v>0</v>
      </c>
      <c r="V22" s="40">
        <f t="shared" si="2"/>
        <v>0</v>
      </c>
      <c r="W22" s="40">
        <f t="shared" si="3"/>
        <v>0</v>
      </c>
      <c r="X22" s="40">
        <f t="shared" si="4"/>
        <v>0</v>
      </c>
      <c r="Y22" s="40">
        <f t="shared" si="5"/>
        <v>0</v>
      </c>
      <c r="Z22" s="41">
        <f t="shared" si="6"/>
        <v>0</v>
      </c>
      <c r="AA22" s="42" t="str">
        <f t="shared" si="7"/>
        <v>0</v>
      </c>
      <c r="AB22" s="43" t="str">
        <f t="shared" si="7"/>
        <v>0</v>
      </c>
      <c r="AC22" s="43" t="str">
        <f t="shared" si="7"/>
        <v>0</v>
      </c>
      <c r="AD22" s="43" t="str">
        <f t="shared" si="8"/>
        <v>0</v>
      </c>
      <c r="AE22" s="43" t="str">
        <f t="shared" si="8"/>
        <v>0</v>
      </c>
      <c r="AF22" s="43" t="str">
        <f t="shared" si="8"/>
        <v>0</v>
      </c>
      <c r="AG22" s="43" t="str">
        <f t="shared" si="9"/>
        <v>0</v>
      </c>
      <c r="AH22" s="43" t="str">
        <f t="shared" si="9"/>
        <v>0</v>
      </c>
      <c r="AI22" s="43" t="str">
        <f t="shared" si="9"/>
        <v>0</v>
      </c>
      <c r="AJ22" s="43" t="str">
        <f t="shared" si="10"/>
        <v>0</v>
      </c>
      <c r="AK22" s="43" t="str">
        <f t="shared" si="10"/>
        <v>0</v>
      </c>
      <c r="AL22" s="43" t="str">
        <f t="shared" si="10"/>
        <v>0</v>
      </c>
      <c r="AM22" s="43" t="str">
        <f t="shared" si="11"/>
        <v>0</v>
      </c>
      <c r="AN22" s="43" t="str">
        <f t="shared" si="11"/>
        <v>0</v>
      </c>
      <c r="AO22" s="43" t="str">
        <f t="shared" si="11"/>
        <v>0</v>
      </c>
      <c r="AP22" s="43" t="str">
        <f t="shared" si="12"/>
        <v>0</v>
      </c>
      <c r="AQ22" s="43" t="str">
        <f t="shared" si="12"/>
        <v>0</v>
      </c>
      <c r="AR22" s="44" t="str">
        <f t="shared" si="12"/>
        <v>0</v>
      </c>
    </row>
    <row r="23" spans="1:44" ht="21.15" customHeight="1">
      <c r="A23" s="28">
        <f t="shared" si="13"/>
        <v>45829</v>
      </c>
      <c r="B23" s="29" t="str">
        <f t="shared" si="0"/>
        <v>土</v>
      </c>
      <c r="C23" s="36"/>
      <c r="D23" s="37"/>
      <c r="E23" s="37"/>
      <c r="F23" s="37"/>
      <c r="G23" s="37"/>
      <c r="H23" s="38"/>
      <c r="I23" s="453" t="str">
        <f>+年間行事!K24&amp;年間行事!L24</f>
        <v/>
      </c>
      <c r="J23" s="442"/>
      <c r="K23" s="442"/>
      <c r="L23" s="442"/>
      <c r="M23" s="442"/>
      <c r="N23" s="442"/>
      <c r="O23" s="442"/>
      <c r="P23" s="454"/>
      <c r="Q23" s="464"/>
      <c r="R23" s="464"/>
      <c r="S23" s="465"/>
      <c r="T23"/>
      <c r="U23" s="39">
        <f t="shared" si="1"/>
        <v>0</v>
      </c>
      <c r="V23" s="40">
        <f t="shared" si="2"/>
        <v>0</v>
      </c>
      <c r="W23" s="40">
        <f t="shared" si="3"/>
        <v>0</v>
      </c>
      <c r="X23" s="40">
        <f t="shared" si="4"/>
        <v>0</v>
      </c>
      <c r="Y23" s="40">
        <f t="shared" si="5"/>
        <v>0</v>
      </c>
      <c r="Z23" s="41">
        <f t="shared" si="6"/>
        <v>0</v>
      </c>
      <c r="AA23" s="42" t="str">
        <f t="shared" si="7"/>
        <v>0</v>
      </c>
      <c r="AB23" s="43" t="str">
        <f t="shared" si="7"/>
        <v>0</v>
      </c>
      <c r="AC23" s="43" t="str">
        <f t="shared" si="7"/>
        <v>0</v>
      </c>
      <c r="AD23" s="43" t="str">
        <f t="shared" si="8"/>
        <v>0</v>
      </c>
      <c r="AE23" s="43" t="str">
        <f t="shared" si="8"/>
        <v>0</v>
      </c>
      <c r="AF23" s="43" t="str">
        <f t="shared" si="8"/>
        <v>0</v>
      </c>
      <c r="AG23" s="43" t="str">
        <f t="shared" si="9"/>
        <v>0</v>
      </c>
      <c r="AH23" s="43" t="str">
        <f t="shared" si="9"/>
        <v>0</v>
      </c>
      <c r="AI23" s="43" t="str">
        <f t="shared" si="9"/>
        <v>0</v>
      </c>
      <c r="AJ23" s="43" t="str">
        <f t="shared" si="10"/>
        <v>0</v>
      </c>
      <c r="AK23" s="43" t="str">
        <f t="shared" si="10"/>
        <v>0</v>
      </c>
      <c r="AL23" s="43" t="str">
        <f t="shared" si="10"/>
        <v>0</v>
      </c>
      <c r="AM23" s="43" t="str">
        <f t="shared" si="11"/>
        <v>0</v>
      </c>
      <c r="AN23" s="43" t="str">
        <f t="shared" si="11"/>
        <v>0</v>
      </c>
      <c r="AO23" s="43" t="str">
        <f t="shared" si="11"/>
        <v>0</v>
      </c>
      <c r="AP23" s="43" t="str">
        <f t="shared" si="12"/>
        <v>0</v>
      </c>
      <c r="AQ23" s="43" t="str">
        <f t="shared" si="12"/>
        <v>0</v>
      </c>
      <c r="AR23" s="44" t="str">
        <f t="shared" si="12"/>
        <v>0</v>
      </c>
    </row>
    <row r="24" spans="1:44" ht="21.15" customHeight="1">
      <c r="A24" s="28">
        <f t="shared" si="13"/>
        <v>45830</v>
      </c>
      <c r="B24" s="29" t="str">
        <f t="shared" si="0"/>
        <v>日</v>
      </c>
      <c r="C24" s="36"/>
      <c r="D24" s="37"/>
      <c r="E24" s="37"/>
      <c r="F24" s="37"/>
      <c r="G24" s="37"/>
      <c r="H24" s="38"/>
      <c r="I24" s="453" t="str">
        <f>+年間行事!K25&amp;年間行事!L25</f>
        <v/>
      </c>
      <c r="J24" s="442"/>
      <c r="K24" s="442"/>
      <c r="L24" s="442"/>
      <c r="M24" s="442"/>
      <c r="N24" s="442"/>
      <c r="O24" s="442"/>
      <c r="P24" s="454"/>
      <c r="Q24" s="464"/>
      <c r="R24" s="464"/>
      <c r="S24" s="465"/>
      <c r="T24"/>
      <c r="U24" s="39">
        <f t="shared" si="1"/>
        <v>0</v>
      </c>
      <c r="V24" s="40">
        <f t="shared" si="2"/>
        <v>0</v>
      </c>
      <c r="W24" s="40">
        <f t="shared" si="3"/>
        <v>0</v>
      </c>
      <c r="X24" s="40">
        <f t="shared" si="4"/>
        <v>0</v>
      </c>
      <c r="Y24" s="40">
        <f t="shared" si="5"/>
        <v>0</v>
      </c>
      <c r="Z24" s="41">
        <f t="shared" si="6"/>
        <v>0</v>
      </c>
      <c r="AA24" s="42" t="str">
        <f t="shared" si="7"/>
        <v>0</v>
      </c>
      <c r="AB24" s="43" t="str">
        <f t="shared" si="7"/>
        <v>0</v>
      </c>
      <c r="AC24" s="43" t="str">
        <f t="shared" si="7"/>
        <v>0</v>
      </c>
      <c r="AD24" s="43" t="str">
        <f t="shared" si="8"/>
        <v>0</v>
      </c>
      <c r="AE24" s="43" t="str">
        <f t="shared" si="8"/>
        <v>0</v>
      </c>
      <c r="AF24" s="43" t="str">
        <f t="shared" si="8"/>
        <v>0</v>
      </c>
      <c r="AG24" s="43" t="str">
        <f t="shared" si="9"/>
        <v>0</v>
      </c>
      <c r="AH24" s="43" t="str">
        <f t="shared" si="9"/>
        <v>0</v>
      </c>
      <c r="AI24" s="43" t="str">
        <f t="shared" si="9"/>
        <v>0</v>
      </c>
      <c r="AJ24" s="43" t="str">
        <f t="shared" si="10"/>
        <v>0</v>
      </c>
      <c r="AK24" s="43" t="str">
        <f t="shared" si="10"/>
        <v>0</v>
      </c>
      <c r="AL24" s="43" t="str">
        <f t="shared" si="10"/>
        <v>0</v>
      </c>
      <c r="AM24" s="43" t="str">
        <f t="shared" si="11"/>
        <v>0</v>
      </c>
      <c r="AN24" s="43" t="str">
        <f t="shared" si="11"/>
        <v>0</v>
      </c>
      <c r="AO24" s="43" t="str">
        <f t="shared" si="11"/>
        <v>0</v>
      </c>
      <c r="AP24" s="43" t="str">
        <f t="shared" si="12"/>
        <v>0</v>
      </c>
      <c r="AQ24" s="43" t="str">
        <f t="shared" si="12"/>
        <v>0</v>
      </c>
      <c r="AR24" s="44" t="str">
        <f t="shared" si="12"/>
        <v>0</v>
      </c>
    </row>
    <row r="25" spans="1:44" ht="21.15" customHeight="1">
      <c r="A25" s="28">
        <f t="shared" si="13"/>
        <v>45831</v>
      </c>
      <c r="B25" s="29" t="str">
        <f t="shared" si="0"/>
        <v>月</v>
      </c>
      <c r="C25" s="36"/>
      <c r="D25" s="37"/>
      <c r="E25" s="37"/>
      <c r="F25" s="37"/>
      <c r="G25" s="37"/>
      <c r="H25" s="38"/>
      <c r="I25" s="453" t="str">
        <f>+年間行事!K26&amp;年間行事!L26</f>
        <v/>
      </c>
      <c r="J25" s="442"/>
      <c r="K25" s="442"/>
      <c r="L25" s="442"/>
      <c r="M25" s="442"/>
      <c r="N25" s="442"/>
      <c r="O25" s="442"/>
      <c r="P25" s="454"/>
      <c r="Q25" s="464"/>
      <c r="R25" s="464"/>
      <c r="S25" s="465"/>
      <c r="T25"/>
      <c r="U25" s="39">
        <f t="shared" si="1"/>
        <v>0</v>
      </c>
      <c r="V25" s="40">
        <f t="shared" si="2"/>
        <v>0</v>
      </c>
      <c r="W25" s="40">
        <f t="shared" si="3"/>
        <v>0</v>
      </c>
      <c r="X25" s="40">
        <f t="shared" si="4"/>
        <v>0</v>
      </c>
      <c r="Y25" s="40">
        <f t="shared" si="5"/>
        <v>0</v>
      </c>
      <c r="Z25" s="41">
        <f t="shared" si="6"/>
        <v>0</v>
      </c>
      <c r="AA25" s="42" t="str">
        <f t="shared" si="7"/>
        <v>0</v>
      </c>
      <c r="AB25" s="43" t="str">
        <f t="shared" si="7"/>
        <v>0</v>
      </c>
      <c r="AC25" s="43" t="str">
        <f t="shared" si="7"/>
        <v>0</v>
      </c>
      <c r="AD25" s="43" t="str">
        <f t="shared" si="8"/>
        <v>0</v>
      </c>
      <c r="AE25" s="43" t="str">
        <f t="shared" si="8"/>
        <v>0</v>
      </c>
      <c r="AF25" s="43" t="str">
        <f t="shared" si="8"/>
        <v>0</v>
      </c>
      <c r="AG25" s="43" t="str">
        <f t="shared" si="9"/>
        <v>0</v>
      </c>
      <c r="AH25" s="43" t="str">
        <f t="shared" si="9"/>
        <v>0</v>
      </c>
      <c r="AI25" s="43" t="str">
        <f t="shared" si="9"/>
        <v>0</v>
      </c>
      <c r="AJ25" s="43" t="str">
        <f t="shared" si="10"/>
        <v>0</v>
      </c>
      <c r="AK25" s="43" t="str">
        <f t="shared" si="10"/>
        <v>0</v>
      </c>
      <c r="AL25" s="43" t="str">
        <f t="shared" si="10"/>
        <v>0</v>
      </c>
      <c r="AM25" s="43" t="str">
        <f t="shared" si="11"/>
        <v>0</v>
      </c>
      <c r="AN25" s="43" t="str">
        <f t="shared" si="11"/>
        <v>0</v>
      </c>
      <c r="AO25" s="43" t="str">
        <f t="shared" si="11"/>
        <v>0</v>
      </c>
      <c r="AP25" s="43" t="str">
        <f t="shared" si="12"/>
        <v>0</v>
      </c>
      <c r="AQ25" s="43" t="str">
        <f t="shared" si="12"/>
        <v>0</v>
      </c>
      <c r="AR25" s="44" t="str">
        <f t="shared" si="12"/>
        <v>0</v>
      </c>
    </row>
    <row r="26" spans="1:44" ht="21.15" customHeight="1">
      <c r="A26" s="28">
        <f t="shared" si="13"/>
        <v>45832</v>
      </c>
      <c r="B26" s="29" t="str">
        <f t="shared" si="0"/>
        <v>火</v>
      </c>
      <c r="C26" s="36"/>
      <c r="D26" s="37"/>
      <c r="E26" s="37"/>
      <c r="F26" s="37"/>
      <c r="G26" s="37"/>
      <c r="H26" s="38"/>
      <c r="I26" s="453" t="str">
        <f>+年間行事!K27&amp;年間行事!L27</f>
        <v/>
      </c>
      <c r="J26" s="442"/>
      <c r="K26" s="442"/>
      <c r="L26" s="442"/>
      <c r="M26" s="442"/>
      <c r="N26" s="442"/>
      <c r="O26" s="442"/>
      <c r="P26" s="454"/>
      <c r="Q26" s="464"/>
      <c r="R26" s="464"/>
      <c r="S26" s="465"/>
      <c r="T26"/>
      <c r="U26" s="39">
        <f t="shared" si="1"/>
        <v>0</v>
      </c>
      <c r="V26" s="40">
        <f t="shared" si="2"/>
        <v>0</v>
      </c>
      <c r="W26" s="40">
        <f t="shared" si="3"/>
        <v>0</v>
      </c>
      <c r="X26" s="40">
        <f t="shared" si="4"/>
        <v>0</v>
      </c>
      <c r="Y26" s="40">
        <f t="shared" si="5"/>
        <v>0</v>
      </c>
      <c r="Z26" s="41">
        <f t="shared" si="6"/>
        <v>0</v>
      </c>
      <c r="AA26" s="42" t="str">
        <f t="shared" si="7"/>
        <v>0</v>
      </c>
      <c r="AB26" s="43" t="str">
        <f t="shared" si="7"/>
        <v>0</v>
      </c>
      <c r="AC26" s="43" t="str">
        <f t="shared" si="7"/>
        <v>0</v>
      </c>
      <c r="AD26" s="43" t="str">
        <f t="shared" si="8"/>
        <v>0</v>
      </c>
      <c r="AE26" s="43" t="str">
        <f t="shared" si="8"/>
        <v>0</v>
      </c>
      <c r="AF26" s="43" t="str">
        <f t="shared" si="8"/>
        <v>0</v>
      </c>
      <c r="AG26" s="43" t="str">
        <f t="shared" si="9"/>
        <v>0</v>
      </c>
      <c r="AH26" s="43" t="str">
        <f t="shared" si="9"/>
        <v>0</v>
      </c>
      <c r="AI26" s="43" t="str">
        <f t="shared" si="9"/>
        <v>0</v>
      </c>
      <c r="AJ26" s="43" t="str">
        <f t="shared" si="10"/>
        <v>0</v>
      </c>
      <c r="AK26" s="43" t="str">
        <f t="shared" si="10"/>
        <v>0</v>
      </c>
      <c r="AL26" s="43" t="str">
        <f t="shared" si="10"/>
        <v>0</v>
      </c>
      <c r="AM26" s="43" t="str">
        <f t="shared" si="11"/>
        <v>0</v>
      </c>
      <c r="AN26" s="43" t="str">
        <f t="shared" si="11"/>
        <v>0</v>
      </c>
      <c r="AO26" s="43" t="str">
        <f t="shared" si="11"/>
        <v>0</v>
      </c>
      <c r="AP26" s="43" t="str">
        <f t="shared" si="12"/>
        <v>0</v>
      </c>
      <c r="AQ26" s="43" t="str">
        <f t="shared" si="12"/>
        <v>0</v>
      </c>
      <c r="AR26" s="44" t="str">
        <f t="shared" si="12"/>
        <v>0</v>
      </c>
    </row>
    <row r="27" spans="1:44" ht="21.15" customHeight="1">
      <c r="A27" s="28">
        <f t="shared" si="13"/>
        <v>45833</v>
      </c>
      <c r="B27" s="29" t="str">
        <f t="shared" si="0"/>
        <v>水</v>
      </c>
      <c r="C27" s="36"/>
      <c r="D27" s="37"/>
      <c r="E27" s="37"/>
      <c r="F27" s="37"/>
      <c r="G27" s="37"/>
      <c r="H27" s="38"/>
      <c r="I27" s="453" t="str">
        <f>+年間行事!K28&amp;年間行事!L28</f>
        <v/>
      </c>
      <c r="J27" s="442"/>
      <c r="K27" s="442"/>
      <c r="L27" s="442"/>
      <c r="M27" s="442"/>
      <c r="N27" s="442"/>
      <c r="O27" s="442"/>
      <c r="P27" s="454"/>
      <c r="Q27" s="464"/>
      <c r="R27" s="464"/>
      <c r="S27" s="465"/>
      <c r="T27"/>
      <c r="U27" s="39">
        <f t="shared" si="1"/>
        <v>0</v>
      </c>
      <c r="V27" s="40">
        <f t="shared" si="2"/>
        <v>0</v>
      </c>
      <c r="W27" s="40">
        <f t="shared" si="3"/>
        <v>0</v>
      </c>
      <c r="X27" s="40">
        <f t="shared" si="4"/>
        <v>0</v>
      </c>
      <c r="Y27" s="40">
        <f t="shared" si="5"/>
        <v>0</v>
      </c>
      <c r="Z27" s="41">
        <f t="shared" si="6"/>
        <v>0</v>
      </c>
      <c r="AA27" s="42" t="str">
        <f t="shared" si="7"/>
        <v>0</v>
      </c>
      <c r="AB27" s="43" t="str">
        <f t="shared" si="7"/>
        <v>0</v>
      </c>
      <c r="AC27" s="43" t="str">
        <f t="shared" si="7"/>
        <v>0</v>
      </c>
      <c r="AD27" s="43" t="str">
        <f t="shared" si="8"/>
        <v>0</v>
      </c>
      <c r="AE27" s="43" t="str">
        <f t="shared" si="8"/>
        <v>0</v>
      </c>
      <c r="AF27" s="43" t="str">
        <f t="shared" si="8"/>
        <v>0</v>
      </c>
      <c r="AG27" s="43" t="str">
        <f t="shared" si="9"/>
        <v>0</v>
      </c>
      <c r="AH27" s="43" t="str">
        <f t="shared" si="9"/>
        <v>0</v>
      </c>
      <c r="AI27" s="43" t="str">
        <f t="shared" si="9"/>
        <v>0</v>
      </c>
      <c r="AJ27" s="43" t="str">
        <f t="shared" si="10"/>
        <v>0</v>
      </c>
      <c r="AK27" s="43" t="str">
        <f t="shared" si="10"/>
        <v>0</v>
      </c>
      <c r="AL27" s="43" t="str">
        <f t="shared" si="10"/>
        <v>0</v>
      </c>
      <c r="AM27" s="43" t="str">
        <f t="shared" si="11"/>
        <v>0</v>
      </c>
      <c r="AN27" s="43" t="str">
        <f t="shared" si="11"/>
        <v>0</v>
      </c>
      <c r="AO27" s="43" t="str">
        <f t="shared" si="11"/>
        <v>0</v>
      </c>
      <c r="AP27" s="43" t="str">
        <f t="shared" si="12"/>
        <v>0</v>
      </c>
      <c r="AQ27" s="43" t="str">
        <f t="shared" si="12"/>
        <v>0</v>
      </c>
      <c r="AR27" s="44" t="str">
        <f t="shared" si="12"/>
        <v>0</v>
      </c>
    </row>
    <row r="28" spans="1:44" ht="21.15" customHeight="1">
      <c r="A28" s="28">
        <f t="shared" si="13"/>
        <v>45834</v>
      </c>
      <c r="B28" s="29" t="str">
        <f t="shared" si="0"/>
        <v>木</v>
      </c>
      <c r="C28" s="36"/>
      <c r="D28" s="37"/>
      <c r="E28" s="37"/>
      <c r="F28" s="37"/>
      <c r="G28" s="37"/>
      <c r="H28" s="38"/>
      <c r="I28" s="453" t="str">
        <f>+年間行事!K29&amp;年間行事!L29</f>
        <v/>
      </c>
      <c r="J28" s="442"/>
      <c r="K28" s="442"/>
      <c r="L28" s="442"/>
      <c r="M28" s="442"/>
      <c r="N28" s="442"/>
      <c r="O28" s="442"/>
      <c r="P28" s="454"/>
      <c r="Q28" s="464"/>
      <c r="R28" s="464"/>
      <c r="S28" s="465"/>
      <c r="T28"/>
      <c r="U28" s="39">
        <f t="shared" si="1"/>
        <v>0</v>
      </c>
      <c r="V28" s="40">
        <f t="shared" si="2"/>
        <v>0</v>
      </c>
      <c r="W28" s="40">
        <f t="shared" si="3"/>
        <v>0</v>
      </c>
      <c r="X28" s="40">
        <f t="shared" si="4"/>
        <v>0</v>
      </c>
      <c r="Y28" s="40">
        <f t="shared" si="5"/>
        <v>0</v>
      </c>
      <c r="Z28" s="41">
        <f t="shared" si="6"/>
        <v>0</v>
      </c>
      <c r="AA28" s="42" t="str">
        <f t="shared" si="7"/>
        <v>0</v>
      </c>
      <c r="AB28" s="43" t="str">
        <f t="shared" si="7"/>
        <v>0</v>
      </c>
      <c r="AC28" s="43" t="str">
        <f t="shared" si="7"/>
        <v>0</v>
      </c>
      <c r="AD28" s="43" t="str">
        <f t="shared" si="8"/>
        <v>0</v>
      </c>
      <c r="AE28" s="43" t="str">
        <f t="shared" si="8"/>
        <v>0</v>
      </c>
      <c r="AF28" s="43" t="str">
        <f t="shared" si="8"/>
        <v>0</v>
      </c>
      <c r="AG28" s="43" t="str">
        <f t="shared" si="9"/>
        <v>0</v>
      </c>
      <c r="AH28" s="43" t="str">
        <f t="shared" si="9"/>
        <v>0</v>
      </c>
      <c r="AI28" s="43" t="str">
        <f t="shared" si="9"/>
        <v>0</v>
      </c>
      <c r="AJ28" s="43" t="str">
        <f t="shared" si="10"/>
        <v>0</v>
      </c>
      <c r="AK28" s="43" t="str">
        <f t="shared" si="10"/>
        <v>0</v>
      </c>
      <c r="AL28" s="43" t="str">
        <f t="shared" si="10"/>
        <v>0</v>
      </c>
      <c r="AM28" s="43" t="str">
        <f t="shared" si="11"/>
        <v>0</v>
      </c>
      <c r="AN28" s="43" t="str">
        <f t="shared" si="11"/>
        <v>0</v>
      </c>
      <c r="AO28" s="43" t="str">
        <f t="shared" si="11"/>
        <v>0</v>
      </c>
      <c r="AP28" s="43" t="str">
        <f t="shared" si="12"/>
        <v>0</v>
      </c>
      <c r="AQ28" s="43" t="str">
        <f t="shared" si="12"/>
        <v>0</v>
      </c>
      <c r="AR28" s="44" t="str">
        <f t="shared" si="12"/>
        <v>0</v>
      </c>
    </row>
    <row r="29" spans="1:44" ht="21.15" customHeight="1">
      <c r="A29" s="28">
        <f t="shared" si="13"/>
        <v>45835</v>
      </c>
      <c r="B29" s="29" t="str">
        <f t="shared" si="0"/>
        <v>金</v>
      </c>
      <c r="C29" s="36"/>
      <c r="D29" s="37"/>
      <c r="E29" s="37"/>
      <c r="F29" s="37"/>
      <c r="G29" s="37"/>
      <c r="H29" s="38"/>
      <c r="I29" s="453" t="str">
        <f>+年間行事!K30&amp;年間行事!L30</f>
        <v/>
      </c>
      <c r="J29" s="442"/>
      <c r="K29" s="442"/>
      <c r="L29" s="442"/>
      <c r="M29" s="442"/>
      <c r="N29" s="442"/>
      <c r="O29" s="442"/>
      <c r="P29" s="454"/>
      <c r="Q29" s="464"/>
      <c r="R29" s="464"/>
      <c r="S29" s="465"/>
      <c r="T29"/>
      <c r="U29" s="39">
        <f t="shared" si="1"/>
        <v>0</v>
      </c>
      <c r="V29" s="40">
        <f t="shared" si="2"/>
        <v>0</v>
      </c>
      <c r="W29" s="40">
        <f t="shared" si="3"/>
        <v>0</v>
      </c>
      <c r="X29" s="40">
        <f t="shared" si="4"/>
        <v>0</v>
      </c>
      <c r="Y29" s="40">
        <f t="shared" si="5"/>
        <v>0</v>
      </c>
      <c r="Z29" s="41">
        <f t="shared" si="6"/>
        <v>0</v>
      </c>
      <c r="AA29" s="42" t="str">
        <f t="shared" si="7"/>
        <v>0</v>
      </c>
      <c r="AB29" s="43" t="str">
        <f t="shared" si="7"/>
        <v>0</v>
      </c>
      <c r="AC29" s="43" t="str">
        <f t="shared" si="7"/>
        <v>0</v>
      </c>
      <c r="AD29" s="43" t="str">
        <f t="shared" si="8"/>
        <v>0</v>
      </c>
      <c r="AE29" s="43" t="str">
        <f t="shared" si="8"/>
        <v>0</v>
      </c>
      <c r="AF29" s="43" t="str">
        <f t="shared" si="8"/>
        <v>0</v>
      </c>
      <c r="AG29" s="43" t="str">
        <f t="shared" si="9"/>
        <v>0</v>
      </c>
      <c r="AH29" s="43" t="str">
        <f t="shared" si="9"/>
        <v>0</v>
      </c>
      <c r="AI29" s="43" t="str">
        <f t="shared" si="9"/>
        <v>0</v>
      </c>
      <c r="AJ29" s="43" t="str">
        <f t="shared" si="10"/>
        <v>0</v>
      </c>
      <c r="AK29" s="43" t="str">
        <f t="shared" si="10"/>
        <v>0</v>
      </c>
      <c r="AL29" s="43" t="str">
        <f t="shared" si="10"/>
        <v>0</v>
      </c>
      <c r="AM29" s="43" t="str">
        <f t="shared" si="11"/>
        <v>0</v>
      </c>
      <c r="AN29" s="43" t="str">
        <f t="shared" si="11"/>
        <v>0</v>
      </c>
      <c r="AO29" s="43" t="str">
        <f t="shared" si="11"/>
        <v>0</v>
      </c>
      <c r="AP29" s="43" t="str">
        <f t="shared" si="12"/>
        <v>0</v>
      </c>
      <c r="AQ29" s="43" t="str">
        <f t="shared" si="12"/>
        <v>0</v>
      </c>
      <c r="AR29" s="44" t="str">
        <f t="shared" si="12"/>
        <v>0</v>
      </c>
    </row>
    <row r="30" spans="1:44" ht="21.15" customHeight="1">
      <c r="A30" s="28">
        <f t="shared" si="13"/>
        <v>45836</v>
      </c>
      <c r="B30" s="29" t="str">
        <f t="shared" si="0"/>
        <v>土</v>
      </c>
      <c r="C30" s="36"/>
      <c r="D30" s="37"/>
      <c r="E30" s="37"/>
      <c r="F30" s="37"/>
      <c r="G30" s="37"/>
      <c r="H30" s="38"/>
      <c r="I30" s="453" t="str">
        <f>+年間行事!K31&amp;年間行事!L31</f>
        <v/>
      </c>
      <c r="J30" s="442"/>
      <c r="K30" s="442"/>
      <c r="L30" s="442"/>
      <c r="M30" s="442"/>
      <c r="N30" s="442"/>
      <c r="O30" s="442"/>
      <c r="P30" s="454"/>
      <c r="Q30" s="464"/>
      <c r="R30" s="464"/>
      <c r="S30" s="465"/>
      <c r="T30"/>
      <c r="U30" s="39">
        <f t="shared" si="1"/>
        <v>0</v>
      </c>
      <c r="V30" s="40">
        <f t="shared" si="2"/>
        <v>0</v>
      </c>
      <c r="W30" s="40">
        <f t="shared" si="3"/>
        <v>0</v>
      </c>
      <c r="X30" s="40">
        <f t="shared" si="4"/>
        <v>0</v>
      </c>
      <c r="Y30" s="40">
        <f t="shared" si="5"/>
        <v>0</v>
      </c>
      <c r="Z30" s="41">
        <f t="shared" si="6"/>
        <v>0</v>
      </c>
      <c r="AA30" s="42" t="str">
        <f t="shared" si="7"/>
        <v>0</v>
      </c>
      <c r="AB30" s="43" t="str">
        <f t="shared" si="7"/>
        <v>0</v>
      </c>
      <c r="AC30" s="43" t="str">
        <f t="shared" si="7"/>
        <v>0</v>
      </c>
      <c r="AD30" s="43" t="str">
        <f t="shared" si="8"/>
        <v>0</v>
      </c>
      <c r="AE30" s="43" t="str">
        <f t="shared" si="8"/>
        <v>0</v>
      </c>
      <c r="AF30" s="43" t="str">
        <f t="shared" si="8"/>
        <v>0</v>
      </c>
      <c r="AG30" s="43" t="str">
        <f t="shared" si="9"/>
        <v>0</v>
      </c>
      <c r="AH30" s="43" t="str">
        <f t="shared" si="9"/>
        <v>0</v>
      </c>
      <c r="AI30" s="43" t="str">
        <f t="shared" si="9"/>
        <v>0</v>
      </c>
      <c r="AJ30" s="43" t="str">
        <f t="shared" si="10"/>
        <v>0</v>
      </c>
      <c r="AK30" s="43" t="str">
        <f t="shared" si="10"/>
        <v>0</v>
      </c>
      <c r="AL30" s="43" t="str">
        <f t="shared" si="10"/>
        <v>0</v>
      </c>
      <c r="AM30" s="43" t="str">
        <f t="shared" si="11"/>
        <v>0</v>
      </c>
      <c r="AN30" s="43" t="str">
        <f t="shared" si="11"/>
        <v>0</v>
      </c>
      <c r="AO30" s="43" t="str">
        <f t="shared" si="11"/>
        <v>0</v>
      </c>
      <c r="AP30" s="43" t="str">
        <f t="shared" si="12"/>
        <v>0</v>
      </c>
      <c r="AQ30" s="43" t="str">
        <f t="shared" si="12"/>
        <v>0</v>
      </c>
      <c r="AR30" s="44" t="str">
        <f t="shared" si="12"/>
        <v>0</v>
      </c>
    </row>
    <row r="31" spans="1:44" ht="21.15" customHeight="1">
      <c r="A31" s="28">
        <f t="shared" si="13"/>
        <v>45837</v>
      </c>
      <c r="B31" s="29" t="str">
        <f t="shared" si="0"/>
        <v>日</v>
      </c>
      <c r="C31" s="36"/>
      <c r="D31" s="37"/>
      <c r="E31" s="37"/>
      <c r="F31" s="37"/>
      <c r="G31" s="37"/>
      <c r="H31" s="38"/>
      <c r="I31" s="453" t="str">
        <f>+年間行事!K32&amp;年間行事!L32</f>
        <v/>
      </c>
      <c r="J31" s="442"/>
      <c r="K31" s="442"/>
      <c r="L31" s="442"/>
      <c r="M31" s="442"/>
      <c r="N31" s="442"/>
      <c r="O31" s="442"/>
      <c r="P31" s="454"/>
      <c r="Q31" s="464"/>
      <c r="R31" s="464"/>
      <c r="S31" s="465"/>
      <c r="T31"/>
      <c r="U31" s="39">
        <f t="shared" si="1"/>
        <v>0</v>
      </c>
      <c r="V31" s="40">
        <f t="shared" si="2"/>
        <v>0</v>
      </c>
      <c r="W31" s="40">
        <f t="shared" si="3"/>
        <v>0</v>
      </c>
      <c r="X31" s="40">
        <f t="shared" si="4"/>
        <v>0</v>
      </c>
      <c r="Y31" s="40">
        <f t="shared" si="5"/>
        <v>0</v>
      </c>
      <c r="Z31" s="41">
        <f t="shared" si="6"/>
        <v>0</v>
      </c>
      <c r="AA31" s="42" t="str">
        <f t="shared" si="7"/>
        <v>0</v>
      </c>
      <c r="AB31" s="43" t="str">
        <f t="shared" si="7"/>
        <v>0</v>
      </c>
      <c r="AC31" s="43" t="str">
        <f t="shared" si="7"/>
        <v>0</v>
      </c>
      <c r="AD31" s="43" t="str">
        <f t="shared" si="8"/>
        <v>0</v>
      </c>
      <c r="AE31" s="43" t="str">
        <f t="shared" si="8"/>
        <v>0</v>
      </c>
      <c r="AF31" s="43" t="str">
        <f t="shared" si="8"/>
        <v>0</v>
      </c>
      <c r="AG31" s="43" t="str">
        <f t="shared" si="9"/>
        <v>0</v>
      </c>
      <c r="AH31" s="43" t="str">
        <f t="shared" si="9"/>
        <v>0</v>
      </c>
      <c r="AI31" s="43" t="str">
        <f t="shared" si="9"/>
        <v>0</v>
      </c>
      <c r="AJ31" s="43" t="str">
        <f t="shared" si="10"/>
        <v>0</v>
      </c>
      <c r="AK31" s="43" t="str">
        <f t="shared" si="10"/>
        <v>0</v>
      </c>
      <c r="AL31" s="43" t="str">
        <f t="shared" si="10"/>
        <v>0</v>
      </c>
      <c r="AM31" s="43" t="str">
        <f t="shared" si="11"/>
        <v>0</v>
      </c>
      <c r="AN31" s="43" t="str">
        <f t="shared" si="11"/>
        <v>0</v>
      </c>
      <c r="AO31" s="43" t="str">
        <f t="shared" si="11"/>
        <v>0</v>
      </c>
      <c r="AP31" s="43" t="str">
        <f t="shared" si="12"/>
        <v>0</v>
      </c>
      <c r="AQ31" s="43" t="str">
        <f t="shared" si="12"/>
        <v>0</v>
      </c>
      <c r="AR31" s="44" t="str">
        <f t="shared" si="12"/>
        <v>0</v>
      </c>
    </row>
    <row r="32" spans="1:44" ht="21.15" customHeight="1">
      <c r="A32" s="28">
        <f t="shared" si="13"/>
        <v>45838</v>
      </c>
      <c r="B32" s="137" t="str">
        <f t="shared" si="0"/>
        <v>月</v>
      </c>
      <c r="C32" s="36"/>
      <c r="D32" s="37"/>
      <c r="E32" s="37"/>
      <c r="F32" s="37"/>
      <c r="G32" s="37"/>
      <c r="H32" s="38"/>
      <c r="I32" s="453" t="str">
        <f>+年間行事!K33&amp;年間行事!L33</f>
        <v/>
      </c>
      <c r="J32" s="442"/>
      <c r="K32" s="442"/>
      <c r="L32" s="442"/>
      <c r="M32" s="442"/>
      <c r="N32" s="442"/>
      <c r="O32" s="442"/>
      <c r="P32" s="454"/>
      <c r="Q32" s="464"/>
      <c r="R32" s="464"/>
      <c r="S32" s="465"/>
      <c r="T32"/>
      <c r="U32" s="39">
        <f t="shared" si="1"/>
        <v>0</v>
      </c>
      <c r="V32" s="40">
        <f t="shared" si="2"/>
        <v>0</v>
      </c>
      <c r="W32" s="40">
        <f t="shared" si="3"/>
        <v>0</v>
      </c>
      <c r="X32" s="40">
        <f t="shared" si="4"/>
        <v>0</v>
      </c>
      <c r="Y32" s="40">
        <f t="shared" si="5"/>
        <v>0</v>
      </c>
      <c r="Z32" s="41">
        <f t="shared" si="6"/>
        <v>0</v>
      </c>
      <c r="AA32" s="42" t="str">
        <f t="shared" si="7"/>
        <v>0</v>
      </c>
      <c r="AB32" s="43" t="str">
        <f t="shared" si="7"/>
        <v>0</v>
      </c>
      <c r="AC32" s="43" t="str">
        <f t="shared" si="7"/>
        <v>0</v>
      </c>
      <c r="AD32" s="43" t="str">
        <f t="shared" si="8"/>
        <v>0</v>
      </c>
      <c r="AE32" s="43" t="str">
        <f t="shared" si="8"/>
        <v>0</v>
      </c>
      <c r="AF32" s="43" t="str">
        <f t="shared" si="8"/>
        <v>0</v>
      </c>
      <c r="AG32" s="43" t="str">
        <f t="shared" si="9"/>
        <v>0</v>
      </c>
      <c r="AH32" s="43" t="str">
        <f t="shared" si="9"/>
        <v>0</v>
      </c>
      <c r="AI32" s="43" t="str">
        <f t="shared" si="9"/>
        <v>0</v>
      </c>
      <c r="AJ32" s="43" t="str">
        <f t="shared" si="10"/>
        <v>0</v>
      </c>
      <c r="AK32" s="43" t="str">
        <f t="shared" si="10"/>
        <v>0</v>
      </c>
      <c r="AL32" s="43" t="str">
        <f t="shared" si="10"/>
        <v>0</v>
      </c>
      <c r="AM32" s="43" t="str">
        <f t="shared" si="11"/>
        <v>0</v>
      </c>
      <c r="AN32" s="43" t="str">
        <f t="shared" si="11"/>
        <v>0</v>
      </c>
      <c r="AO32" s="43" t="str">
        <f t="shared" si="11"/>
        <v>0</v>
      </c>
      <c r="AP32" s="43" t="str">
        <f t="shared" si="12"/>
        <v>0</v>
      </c>
      <c r="AQ32" s="43" t="str">
        <f t="shared" si="12"/>
        <v>0</v>
      </c>
      <c r="AR32" s="44" t="str">
        <f t="shared" si="12"/>
        <v>0</v>
      </c>
    </row>
    <row r="33" spans="1:44" ht="21.15" customHeight="1" thickBot="1">
      <c r="A33" s="49" t="str">
        <f>IF(DAY(A32+1)&lt;5,"",+A32+1)</f>
        <v/>
      </c>
      <c r="B33" s="50" t="str">
        <f t="shared" si="0"/>
        <v/>
      </c>
      <c r="C33" s="51"/>
      <c r="D33" s="52"/>
      <c r="E33" s="52"/>
      <c r="F33" s="52"/>
      <c r="G33" s="52"/>
      <c r="H33" s="53"/>
      <c r="I33" s="460" t="str">
        <f>+年間行事!K34&amp;年間行事!L34</f>
        <v/>
      </c>
      <c r="J33" s="445"/>
      <c r="K33" s="445"/>
      <c r="L33" s="445"/>
      <c r="M33" s="445"/>
      <c r="N33" s="445"/>
      <c r="O33" s="445"/>
      <c r="P33" s="461"/>
      <c r="Q33" s="476"/>
      <c r="R33" s="462"/>
      <c r="S33" s="477"/>
      <c r="T33"/>
      <c r="U33" s="54">
        <f t="shared" si="1"/>
        <v>0</v>
      </c>
      <c r="V33" s="55">
        <f t="shared" si="2"/>
        <v>0</v>
      </c>
      <c r="W33" s="55">
        <f t="shared" si="3"/>
        <v>0</v>
      </c>
      <c r="X33" s="55">
        <f t="shared" si="4"/>
        <v>0</v>
      </c>
      <c r="Y33" s="55">
        <f t="shared" si="5"/>
        <v>0</v>
      </c>
      <c r="Z33" s="56">
        <f t="shared" si="6"/>
        <v>0</v>
      </c>
      <c r="AA33" s="57" t="str">
        <f t="shared" si="7"/>
        <v>0</v>
      </c>
      <c r="AB33" s="58" t="str">
        <f t="shared" si="7"/>
        <v>0</v>
      </c>
      <c r="AC33" s="58" t="str">
        <f t="shared" si="7"/>
        <v>0</v>
      </c>
      <c r="AD33" s="58" t="str">
        <f t="shared" si="8"/>
        <v>0</v>
      </c>
      <c r="AE33" s="58" t="str">
        <f t="shared" si="8"/>
        <v>0</v>
      </c>
      <c r="AF33" s="58" t="str">
        <f t="shared" si="8"/>
        <v>0</v>
      </c>
      <c r="AG33" s="58" t="str">
        <f t="shared" si="9"/>
        <v>0</v>
      </c>
      <c r="AH33" s="58" t="str">
        <f t="shared" si="9"/>
        <v>0</v>
      </c>
      <c r="AI33" s="58" t="str">
        <f t="shared" si="9"/>
        <v>0</v>
      </c>
      <c r="AJ33" s="58" t="str">
        <f t="shared" si="10"/>
        <v>0</v>
      </c>
      <c r="AK33" s="58" t="str">
        <f t="shared" si="10"/>
        <v>0</v>
      </c>
      <c r="AL33" s="58" t="str">
        <f t="shared" si="10"/>
        <v>0</v>
      </c>
      <c r="AM33" s="58" t="str">
        <f t="shared" si="11"/>
        <v>0</v>
      </c>
      <c r="AN33" s="58" t="str">
        <f t="shared" si="11"/>
        <v>0</v>
      </c>
      <c r="AO33" s="58" t="str">
        <f t="shared" si="11"/>
        <v>0</v>
      </c>
      <c r="AP33" s="58" t="str">
        <f t="shared" si="12"/>
        <v>0</v>
      </c>
      <c r="AQ33" s="58" t="str">
        <f t="shared" si="12"/>
        <v>0</v>
      </c>
      <c r="AR33" s="59" t="str">
        <f t="shared" si="12"/>
        <v>0</v>
      </c>
    </row>
    <row r="34" spans="1:44" ht="12.75" customHeight="1" thickBot="1">
      <c r="A34" s="60"/>
      <c r="B34" s="60"/>
      <c r="C34" s="61"/>
      <c r="D34" s="61"/>
      <c r="E34" s="61"/>
      <c r="F34" s="61"/>
      <c r="G34" s="61"/>
      <c r="H34" s="61"/>
      <c r="I34" s="462"/>
      <c r="J34" s="463"/>
      <c r="K34" s="463"/>
      <c r="L34" s="463"/>
      <c r="M34" s="463"/>
      <c r="N34" s="63"/>
      <c r="O34" s="63"/>
      <c r="P34" s="63"/>
      <c r="Q34" s="63"/>
      <c r="R34" s="63"/>
      <c r="S34" s="63"/>
      <c r="T34"/>
      <c r="U34"/>
    </row>
    <row r="35" spans="1:44" ht="18.75" customHeight="1" thickBot="1">
      <c r="A35" s="421" t="s">
        <v>20</v>
      </c>
      <c r="B35" s="422"/>
      <c r="C35" s="422"/>
      <c r="D35" s="422"/>
      <c r="E35" s="422"/>
      <c r="F35" s="422"/>
      <c r="G35" s="422"/>
      <c r="H35" s="422"/>
      <c r="I35" s="422"/>
      <c r="J35" s="422"/>
      <c r="K35" s="422"/>
      <c r="L35" s="422"/>
      <c r="M35" s="422"/>
      <c r="N35" s="423"/>
      <c r="O35" s="65"/>
      <c r="P35" s="65"/>
      <c r="Q35" s="65"/>
      <c r="R35" s="66"/>
      <c r="S35" s="395" t="s">
        <v>21</v>
      </c>
      <c r="T35"/>
      <c r="U35"/>
    </row>
    <row r="36" spans="1:44" ht="27.15" customHeight="1" thickBot="1">
      <c r="A36" s="226" t="s">
        <v>94</v>
      </c>
      <c r="B36" s="67" t="s">
        <v>23</v>
      </c>
      <c r="C36" s="68" t="s">
        <v>24</v>
      </c>
      <c r="D36" s="69" t="s">
        <v>25</v>
      </c>
      <c r="E36" s="70" t="s">
        <v>26</v>
      </c>
      <c r="F36" s="71" t="s">
        <v>27</v>
      </c>
      <c r="G36" s="72" t="s">
        <v>28</v>
      </c>
      <c r="H36" s="73" t="s">
        <v>29</v>
      </c>
      <c r="I36" s="121" t="s">
        <v>30</v>
      </c>
      <c r="J36" s="122" t="s">
        <v>31</v>
      </c>
      <c r="K36" s="123" t="s">
        <v>32</v>
      </c>
      <c r="L36" s="124" t="s">
        <v>33</v>
      </c>
      <c r="M36" s="77" t="s">
        <v>98</v>
      </c>
      <c r="N36" s="78" t="s">
        <v>34</v>
      </c>
      <c r="O36" s="79" t="s">
        <v>35</v>
      </c>
      <c r="P36" s="125" t="s">
        <v>36</v>
      </c>
      <c r="Q36" s="81" t="s">
        <v>37</v>
      </c>
      <c r="R36" s="82" t="s">
        <v>38</v>
      </c>
      <c r="S36" s="396"/>
      <c r="T36"/>
      <c r="U36"/>
    </row>
    <row r="37" spans="1:44" ht="18.149999999999999" customHeight="1" thickTop="1">
      <c r="A37" s="227" t="s">
        <v>95</v>
      </c>
      <c r="B37" s="83">
        <f t="shared" ref="B37:R37" si="14">COUNTIF($C$3:$H$33,B$36)+B39/3+B40/2</f>
        <v>0</v>
      </c>
      <c r="C37" s="84">
        <f t="shared" si="14"/>
        <v>0</v>
      </c>
      <c r="D37" s="84">
        <f t="shared" si="14"/>
        <v>0</v>
      </c>
      <c r="E37" s="84">
        <f t="shared" si="14"/>
        <v>0</v>
      </c>
      <c r="F37" s="84">
        <f t="shared" si="14"/>
        <v>0</v>
      </c>
      <c r="G37" s="84">
        <f t="shared" si="14"/>
        <v>0</v>
      </c>
      <c r="H37" s="84">
        <f t="shared" si="14"/>
        <v>0</v>
      </c>
      <c r="I37" s="84">
        <f t="shared" si="14"/>
        <v>0</v>
      </c>
      <c r="J37" s="84">
        <f t="shared" si="14"/>
        <v>0</v>
      </c>
      <c r="K37" s="84">
        <f t="shared" si="14"/>
        <v>0</v>
      </c>
      <c r="L37" s="84">
        <f t="shared" si="14"/>
        <v>0</v>
      </c>
      <c r="M37" s="126">
        <f t="shared" si="14"/>
        <v>0</v>
      </c>
      <c r="N37" s="127">
        <f t="shared" si="14"/>
        <v>0</v>
      </c>
      <c r="O37" s="128">
        <f t="shared" si="14"/>
        <v>0</v>
      </c>
      <c r="P37" s="84">
        <f t="shared" si="14"/>
        <v>0</v>
      </c>
      <c r="Q37" s="84">
        <f t="shared" si="14"/>
        <v>0</v>
      </c>
      <c r="R37" s="84">
        <f t="shared" si="14"/>
        <v>0</v>
      </c>
      <c r="S37" s="89">
        <f>SUM(B37:R37)</f>
        <v>0</v>
      </c>
      <c r="T37"/>
      <c r="U37"/>
    </row>
    <row r="38" spans="1:44" ht="22.65" customHeight="1">
      <c r="A38" s="90" t="s">
        <v>39</v>
      </c>
      <c r="B38" s="138">
        <f>+'5月'!B38+'6月'!B37</f>
        <v>0</v>
      </c>
      <c r="C38" s="84">
        <f>+'5月'!C38+'6月'!C37</f>
        <v>0</v>
      </c>
      <c r="D38" s="84">
        <f>+'5月'!D38+'6月'!D37</f>
        <v>0</v>
      </c>
      <c r="E38" s="84">
        <f>+'5月'!E38+'6月'!E37</f>
        <v>0</v>
      </c>
      <c r="F38" s="84">
        <f>+'5月'!F38+'6月'!F37</f>
        <v>0</v>
      </c>
      <c r="G38" s="84">
        <f>+'5月'!G38+'6月'!G37</f>
        <v>0</v>
      </c>
      <c r="H38" s="84">
        <f>+'5月'!H38+'6月'!H37</f>
        <v>0</v>
      </c>
      <c r="I38" s="84">
        <f>+'5月'!I38+'6月'!I37</f>
        <v>0</v>
      </c>
      <c r="J38" s="84">
        <f>+'5月'!J38+'6月'!J37</f>
        <v>0</v>
      </c>
      <c r="K38" s="84">
        <f>+'5月'!K38+'6月'!K37</f>
        <v>0</v>
      </c>
      <c r="L38" s="84">
        <f>+'5月'!L38+'6月'!L37</f>
        <v>0</v>
      </c>
      <c r="M38" s="84">
        <f>+'5月'!M38+'6月'!M37</f>
        <v>0</v>
      </c>
      <c r="N38" s="128">
        <f>+'5月'!N38+'6月'!N37</f>
        <v>0</v>
      </c>
      <c r="O38" s="138">
        <f>+'5月'!O38+'6月'!O37</f>
        <v>0</v>
      </c>
      <c r="P38" s="84">
        <f>+'5月'!P38+'6月'!P37</f>
        <v>0</v>
      </c>
      <c r="Q38" s="84">
        <f>+'5月'!Q38+'6月'!Q37</f>
        <v>0</v>
      </c>
      <c r="R38" s="128">
        <f>+'5月'!R38+'6月'!R37</f>
        <v>0</v>
      </c>
      <c r="S38" s="91">
        <f>SUM(B38:R38)</f>
        <v>0</v>
      </c>
      <c r="T38"/>
      <c r="U38"/>
    </row>
    <row r="39" spans="1:44" ht="16.350000000000001" customHeight="1">
      <c r="A39" s="156">
        <v>0.33333333333333331</v>
      </c>
      <c r="B39" s="92">
        <f t="shared" ref="B39:R39" si="15">COUNTIF($W$3:$AN$32,B42)</f>
        <v>0</v>
      </c>
      <c r="C39" s="93">
        <f t="shared" si="15"/>
        <v>0</v>
      </c>
      <c r="D39" s="93">
        <f t="shared" si="15"/>
        <v>0</v>
      </c>
      <c r="E39" s="93">
        <f t="shared" si="15"/>
        <v>0</v>
      </c>
      <c r="F39" s="93">
        <f t="shared" si="15"/>
        <v>0</v>
      </c>
      <c r="G39" s="93">
        <f t="shared" si="15"/>
        <v>0</v>
      </c>
      <c r="H39" s="93">
        <f t="shared" si="15"/>
        <v>0</v>
      </c>
      <c r="I39" s="93">
        <f t="shared" si="15"/>
        <v>0</v>
      </c>
      <c r="J39" s="93">
        <f t="shared" si="15"/>
        <v>0</v>
      </c>
      <c r="K39" s="93">
        <f t="shared" si="15"/>
        <v>0</v>
      </c>
      <c r="L39" s="93">
        <f t="shared" si="15"/>
        <v>0</v>
      </c>
      <c r="M39" s="129">
        <f t="shared" si="15"/>
        <v>0</v>
      </c>
      <c r="N39" s="130">
        <f t="shared" si="15"/>
        <v>0</v>
      </c>
      <c r="O39" s="131">
        <f t="shared" si="15"/>
        <v>0</v>
      </c>
      <c r="P39" s="93">
        <f t="shared" si="15"/>
        <v>0</v>
      </c>
      <c r="Q39" s="93">
        <f t="shared" si="15"/>
        <v>0</v>
      </c>
      <c r="R39" s="93">
        <f t="shared" si="15"/>
        <v>0</v>
      </c>
      <c r="S39" s="89">
        <f>SUM(B39:M39,Q39:R39)/3</f>
        <v>0</v>
      </c>
      <c r="T39"/>
      <c r="U39"/>
    </row>
    <row r="40" spans="1:44" ht="15" customHeight="1" thickBot="1">
      <c r="A40" s="157">
        <v>0.5</v>
      </c>
      <c r="B40" s="158">
        <f t="shared" ref="B40:R40" si="16">COUNTIF($W$3:$AN$32,B43)</f>
        <v>0</v>
      </c>
      <c r="C40" s="159">
        <f t="shared" si="16"/>
        <v>0</v>
      </c>
      <c r="D40" s="159">
        <f t="shared" si="16"/>
        <v>0</v>
      </c>
      <c r="E40" s="159">
        <f t="shared" si="16"/>
        <v>0</v>
      </c>
      <c r="F40" s="159">
        <f t="shared" si="16"/>
        <v>0</v>
      </c>
      <c r="G40" s="159">
        <f t="shared" si="16"/>
        <v>0</v>
      </c>
      <c r="H40" s="159">
        <f t="shared" si="16"/>
        <v>0</v>
      </c>
      <c r="I40" s="159">
        <f t="shared" si="16"/>
        <v>0</v>
      </c>
      <c r="J40" s="159">
        <f t="shared" si="16"/>
        <v>0</v>
      </c>
      <c r="K40" s="159">
        <f t="shared" si="16"/>
        <v>0</v>
      </c>
      <c r="L40" s="159">
        <f t="shared" si="16"/>
        <v>0</v>
      </c>
      <c r="M40" s="165">
        <f t="shared" si="16"/>
        <v>0</v>
      </c>
      <c r="N40" s="166">
        <f t="shared" si="16"/>
        <v>0</v>
      </c>
      <c r="O40" s="167">
        <f t="shared" si="16"/>
        <v>0</v>
      </c>
      <c r="P40" s="159">
        <f t="shared" si="16"/>
        <v>0</v>
      </c>
      <c r="Q40" s="159">
        <f t="shared" si="16"/>
        <v>0</v>
      </c>
      <c r="R40" s="159">
        <f t="shared" si="16"/>
        <v>0</v>
      </c>
      <c r="S40" s="164">
        <f>SUM(B40:M40,Q40:R40)/2</f>
        <v>0</v>
      </c>
      <c r="T40"/>
      <c r="U40"/>
    </row>
    <row r="41" spans="1:44" ht="17.100000000000001" customHeight="1" thickBot="1">
      <c r="Q41" s="100"/>
      <c r="T41"/>
      <c r="U41"/>
    </row>
    <row r="42" spans="1:44" ht="15" hidden="1" customHeight="1">
      <c r="A42" s="101">
        <v>3</v>
      </c>
      <c r="B42" s="102" t="str">
        <f t="shared" ref="B42:K43" si="17">+B$36&amp;$A42</f>
        <v>国3</v>
      </c>
      <c r="C42" s="102" t="str">
        <f t="shared" si="17"/>
        <v>社3</v>
      </c>
      <c r="D42" s="102" t="str">
        <f t="shared" si="17"/>
        <v>算3</v>
      </c>
      <c r="E42" s="102" t="str">
        <f t="shared" si="17"/>
        <v>理3</v>
      </c>
      <c r="F42" s="102" t="str">
        <f t="shared" si="17"/>
        <v>生3</v>
      </c>
      <c r="G42" s="102" t="str">
        <f t="shared" si="17"/>
        <v>音3</v>
      </c>
      <c r="H42" s="102" t="str">
        <f t="shared" si="17"/>
        <v>図3</v>
      </c>
      <c r="I42" s="102" t="str">
        <f t="shared" si="17"/>
        <v>家3</v>
      </c>
      <c r="J42" s="102" t="str">
        <f t="shared" si="17"/>
        <v>体3</v>
      </c>
      <c r="K42" s="102" t="str">
        <f t="shared" si="17"/>
        <v>道3</v>
      </c>
      <c r="L42" s="102" t="str">
        <f t="shared" ref="L42:R43" si="18">+L$36&amp;$A42</f>
        <v>特3</v>
      </c>
      <c r="M42" s="102" t="str">
        <f t="shared" si="18"/>
        <v>総3</v>
      </c>
      <c r="N42" s="102" t="str">
        <f t="shared" si="18"/>
        <v>外3</v>
      </c>
      <c r="O42" s="102" t="str">
        <f t="shared" si="18"/>
        <v>カ3</v>
      </c>
      <c r="P42" s="102" t="str">
        <f t="shared" si="18"/>
        <v>委3</v>
      </c>
      <c r="Q42" s="102" t="str">
        <f t="shared" si="18"/>
        <v>ク3</v>
      </c>
      <c r="R42" s="102" t="str">
        <f t="shared" si="18"/>
        <v>行3</v>
      </c>
      <c r="T42"/>
      <c r="U42"/>
    </row>
    <row r="43" spans="1:44" ht="14.25" hidden="1" customHeight="1" thickBot="1">
      <c r="A43" s="104">
        <v>2</v>
      </c>
      <c r="B43" s="105" t="str">
        <f t="shared" si="17"/>
        <v>国2</v>
      </c>
      <c r="C43" s="105" t="str">
        <f t="shared" si="17"/>
        <v>社2</v>
      </c>
      <c r="D43" s="105" t="str">
        <f t="shared" si="17"/>
        <v>算2</v>
      </c>
      <c r="E43" s="105" t="str">
        <f t="shared" si="17"/>
        <v>理2</v>
      </c>
      <c r="F43" s="105" t="str">
        <f t="shared" si="17"/>
        <v>生2</v>
      </c>
      <c r="G43" s="105" t="str">
        <f t="shared" si="17"/>
        <v>音2</v>
      </c>
      <c r="H43" s="105" t="str">
        <f t="shared" si="17"/>
        <v>図2</v>
      </c>
      <c r="I43" s="105" t="str">
        <f t="shared" si="17"/>
        <v>家2</v>
      </c>
      <c r="J43" s="105" t="str">
        <f t="shared" si="17"/>
        <v>体2</v>
      </c>
      <c r="K43" s="105" t="str">
        <f t="shared" si="17"/>
        <v>道2</v>
      </c>
      <c r="L43" s="105" t="str">
        <f t="shared" si="18"/>
        <v>特2</v>
      </c>
      <c r="M43" s="105" t="str">
        <f t="shared" si="18"/>
        <v>総2</v>
      </c>
      <c r="N43" s="108" t="str">
        <f t="shared" si="18"/>
        <v>外2</v>
      </c>
      <c r="O43" s="108" t="str">
        <f t="shared" si="18"/>
        <v>カ2</v>
      </c>
      <c r="P43" s="108" t="str">
        <f t="shared" si="18"/>
        <v>委2</v>
      </c>
      <c r="Q43" s="108" t="str">
        <f t="shared" si="18"/>
        <v>ク2</v>
      </c>
      <c r="R43" s="108" t="str">
        <f t="shared" si="18"/>
        <v>行2</v>
      </c>
      <c r="T43"/>
      <c r="U43"/>
    </row>
    <row r="44" spans="1:44" ht="15" customHeight="1">
      <c r="N44" s="132"/>
      <c r="O44" s="397" t="s">
        <v>40</v>
      </c>
      <c r="P44" s="397"/>
      <c r="Q44" s="397" t="s">
        <v>41</v>
      </c>
      <c r="R44" s="398"/>
      <c r="T44"/>
      <c r="U44"/>
    </row>
    <row r="45" spans="1:44" ht="13.65" customHeight="1">
      <c r="N45" s="133" t="s">
        <v>42</v>
      </c>
      <c r="O45" s="399">
        <f>SUM(B37:N37)</f>
        <v>0</v>
      </c>
      <c r="P45" s="399"/>
      <c r="Q45" s="399">
        <f>SUM(O37:R37)</f>
        <v>0</v>
      </c>
      <c r="R45" s="400"/>
    </row>
    <row r="46" spans="1:44" ht="13.8" thickBot="1">
      <c r="N46" s="134" t="s">
        <v>43</v>
      </c>
      <c r="O46" s="389">
        <f>SUM(B38:N38)</f>
        <v>0</v>
      </c>
      <c r="P46" s="389"/>
      <c r="Q46" s="389">
        <f>SUM(O38:R38)</f>
        <v>0</v>
      </c>
      <c r="R46" s="390"/>
    </row>
  </sheetData>
  <mergeCells count="74">
    <mergeCell ref="Q28:S28"/>
    <mergeCell ref="Q27:S27"/>
    <mergeCell ref="Q29:S29"/>
    <mergeCell ref="Q25:S25"/>
    <mergeCell ref="Q26:S26"/>
    <mergeCell ref="I25:P25"/>
    <mergeCell ref="I29:P29"/>
    <mergeCell ref="I28:P28"/>
    <mergeCell ref="I34:M34"/>
    <mergeCell ref="A35:N35"/>
    <mergeCell ref="I27:P27"/>
    <mergeCell ref="I26:P26"/>
    <mergeCell ref="O46:P46"/>
    <mergeCell ref="Q46:R46"/>
    <mergeCell ref="I33:P33"/>
    <mergeCell ref="I30:P30"/>
    <mergeCell ref="I32:P32"/>
    <mergeCell ref="Q31:S31"/>
    <mergeCell ref="Q32:S32"/>
    <mergeCell ref="I31:P31"/>
    <mergeCell ref="Q33:S33"/>
    <mergeCell ref="Q30:S30"/>
    <mergeCell ref="O45:P45"/>
    <mergeCell ref="Q45:R45"/>
    <mergeCell ref="S35:S36"/>
    <mergeCell ref="O44:P44"/>
    <mergeCell ref="Q44:R44"/>
    <mergeCell ref="Q24:S24"/>
    <mergeCell ref="I19:P19"/>
    <mergeCell ref="I20:P20"/>
    <mergeCell ref="I21:P21"/>
    <mergeCell ref="I24:P24"/>
    <mergeCell ref="I22:P22"/>
    <mergeCell ref="I11:P11"/>
    <mergeCell ref="I13:P13"/>
    <mergeCell ref="I23:P23"/>
    <mergeCell ref="I3:P3"/>
    <mergeCell ref="I7:P7"/>
    <mergeCell ref="I8:P8"/>
    <mergeCell ref="I15:P15"/>
    <mergeCell ref="I18:P18"/>
    <mergeCell ref="I9:P9"/>
    <mergeCell ref="I17:P17"/>
    <mergeCell ref="I12:P12"/>
    <mergeCell ref="I14:P14"/>
    <mergeCell ref="I16:P16"/>
    <mergeCell ref="I10:P10"/>
    <mergeCell ref="Q2:S2"/>
    <mergeCell ref="Q6:S6"/>
    <mergeCell ref="Q7:S7"/>
    <mergeCell ref="Q5:S5"/>
    <mergeCell ref="Q9:S9"/>
    <mergeCell ref="Q8:S8"/>
    <mergeCell ref="Q3:S3"/>
    <mergeCell ref="Q4:S4"/>
    <mergeCell ref="C1:G1"/>
    <mergeCell ref="I2:P2"/>
    <mergeCell ref="I4:P4"/>
    <mergeCell ref="I5:P5"/>
    <mergeCell ref="I6:P6"/>
    <mergeCell ref="Q16:S16"/>
    <mergeCell ref="Q23:S23"/>
    <mergeCell ref="Q10:S10"/>
    <mergeCell ref="Q17:S17"/>
    <mergeCell ref="Q18:S18"/>
    <mergeCell ref="Q13:S13"/>
    <mergeCell ref="Q11:S11"/>
    <mergeCell ref="Q14:S14"/>
    <mergeCell ref="Q12:S12"/>
    <mergeCell ref="Q15:S15"/>
    <mergeCell ref="Q20:S20"/>
    <mergeCell ref="Q21:S21"/>
    <mergeCell ref="Q19:S19"/>
    <mergeCell ref="Q22:S22"/>
  </mergeCells>
  <phoneticPr fontId="2"/>
  <conditionalFormatting sqref="A3:B33 I3:I33 Q3:Q33 B34:I34 O34 A34:A35">
    <cfRule type="expression" dxfId="73" priority="1" stopIfTrue="1">
      <formula>$B3="土"</formula>
    </cfRule>
    <cfRule type="expression" dxfId="72" priority="2" stopIfTrue="1">
      <formula>$B3="日"</formula>
    </cfRule>
  </conditionalFormatting>
  <conditionalFormatting sqref="C3:H33">
    <cfRule type="expression" dxfId="71" priority="3" stopIfTrue="1">
      <formula>AND(U3&lt;4,U3&gt;0.5)</formula>
    </cfRule>
    <cfRule type="expression" dxfId="70" priority="4" stopIfTrue="1">
      <formula>$B3="土"</formula>
    </cfRule>
    <cfRule type="expression" dxfId="69" priority="5" stopIfTrue="1">
      <formula>$B3="日"</formula>
    </cfRule>
  </conditionalFormatting>
  <dataValidations count="2">
    <dataValidation type="list" allowBlank="1" showInputMessage="1" showErrorMessage="1" sqref="C34:H34" xr:uid="{00000000-0002-0000-0400-000000000000}">
      <formula1>#REF!</formula1>
    </dataValidation>
    <dataValidation type="list" allowBlank="1" showInputMessage="1" sqref="C3:H33" xr:uid="{00000000-0002-0000-0400-000001000000}">
      <formula1>$B$36:$S$36</formula1>
    </dataValidation>
  </dataValidations>
  <printOptions horizontalCentered="1" verticalCentered="1"/>
  <pageMargins left="0.31496062992125984" right="0.31496062992125984" top="0.31496062992125984" bottom="0.31496062992125984" header="0.23622047244094491" footer="0.55118110236220474"/>
  <pageSetup paperSize="13" scale="81"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tabColor indexed="11"/>
    <pageSetUpPr fitToPage="1"/>
  </sheetPr>
  <dimension ref="A1:AR46"/>
  <sheetViews>
    <sheetView showZeros="0" topLeftCell="A22" zoomScaleNormal="100" zoomScaleSheetLayoutView="100" workbookViewId="0">
      <selection activeCell="C39" sqref="C39:R40"/>
    </sheetView>
  </sheetViews>
  <sheetFormatPr defaultRowHeight="13.2"/>
  <cols>
    <col min="1" max="1" width="5.44140625" style="8" customWidth="1"/>
    <col min="2" max="2" width="5.44140625" style="98" customWidth="1"/>
    <col min="3" max="19" width="5.44140625" style="6" customWidth="1"/>
    <col min="20" max="20" width="4.33203125" style="6" customWidth="1"/>
    <col min="21" max="21" width="2.44140625" style="6" hidden="1" customWidth="1"/>
    <col min="22" max="22" width="2.44140625" hidden="1" customWidth="1"/>
    <col min="23" max="23" width="2.33203125" hidden="1" customWidth="1"/>
    <col min="24" max="25" width="3" hidden="1" customWidth="1"/>
    <col min="26" max="26" width="2.44140625" hidden="1" customWidth="1"/>
    <col min="27" max="44" width="3" hidden="1" customWidth="1"/>
  </cols>
  <sheetData>
    <row r="1" spans="1:44" s="15" customFormat="1" ht="41.25" customHeight="1" thickBot="1">
      <c r="A1" s="8"/>
      <c r="B1" s="9"/>
      <c r="C1" s="391">
        <f>+年間行事!M4</f>
        <v>45839</v>
      </c>
      <c r="D1" s="391"/>
      <c r="E1" s="391"/>
      <c r="F1" s="391"/>
      <c r="G1" s="391"/>
      <c r="H1" s="10" t="s">
        <v>17</v>
      </c>
      <c r="I1" s="112"/>
      <c r="J1" s="112"/>
      <c r="K1" s="112"/>
      <c r="L1" s="112"/>
      <c r="M1" s="113"/>
      <c r="N1" s="113"/>
      <c r="O1" s="13">
        <f>年間行事!$Q$1</f>
        <v>7</v>
      </c>
      <c r="P1" s="13" t="s">
        <v>2</v>
      </c>
      <c r="Q1" s="14">
        <f>年間行事!$U$1</f>
        <v>1</v>
      </c>
      <c r="R1" s="14" t="s">
        <v>3</v>
      </c>
      <c r="S1" s="113"/>
      <c r="T1" s="113"/>
      <c r="U1" s="114"/>
      <c r="V1" s="115"/>
      <c r="W1" s="115"/>
      <c r="X1" s="115"/>
      <c r="Y1" s="115"/>
      <c r="Z1" s="116"/>
      <c r="AA1" s="117">
        <v>1</v>
      </c>
      <c r="AB1" s="118">
        <v>2</v>
      </c>
      <c r="AC1" s="118">
        <v>3</v>
      </c>
      <c r="AD1" s="119">
        <v>1</v>
      </c>
      <c r="AE1" s="119">
        <v>2</v>
      </c>
      <c r="AF1" s="119">
        <v>3</v>
      </c>
      <c r="AG1" s="118">
        <v>1</v>
      </c>
      <c r="AH1" s="118">
        <v>2</v>
      </c>
      <c r="AI1" s="118">
        <v>3</v>
      </c>
      <c r="AJ1" s="119">
        <v>1</v>
      </c>
      <c r="AK1" s="119">
        <v>2</v>
      </c>
      <c r="AL1" s="119">
        <v>3</v>
      </c>
      <c r="AM1" s="118">
        <v>1</v>
      </c>
      <c r="AN1" s="118">
        <v>2</v>
      </c>
      <c r="AO1" s="118">
        <v>3</v>
      </c>
      <c r="AP1" s="119">
        <v>1</v>
      </c>
      <c r="AQ1" s="119">
        <v>2</v>
      </c>
      <c r="AR1" s="120">
        <v>3</v>
      </c>
    </row>
    <row r="2" spans="1:44" ht="21.15" customHeight="1" thickBot="1">
      <c r="A2" s="135"/>
      <c r="B2" s="136"/>
      <c r="C2" s="25">
        <v>1</v>
      </c>
      <c r="D2" s="26">
        <v>2</v>
      </c>
      <c r="E2" s="26">
        <v>3</v>
      </c>
      <c r="F2" s="26">
        <v>4</v>
      </c>
      <c r="G2" s="26">
        <v>5</v>
      </c>
      <c r="H2" s="27">
        <v>6</v>
      </c>
      <c r="I2" s="457" t="s">
        <v>18</v>
      </c>
      <c r="J2" s="466"/>
      <c r="K2" s="466"/>
      <c r="L2" s="466"/>
      <c r="M2" s="466"/>
      <c r="N2" s="466"/>
      <c r="O2" s="466"/>
      <c r="P2" s="466"/>
      <c r="Q2" s="447" t="s">
        <v>44</v>
      </c>
      <c r="R2" s="466"/>
      <c r="S2" s="467"/>
      <c r="T2"/>
      <c r="U2"/>
    </row>
    <row r="3" spans="1:44" ht="21.15" customHeight="1" thickTop="1">
      <c r="A3" s="28">
        <f>+C1</f>
        <v>45839</v>
      </c>
      <c r="B3" s="29" t="str">
        <f t="shared" ref="B3:B22" si="0">TEXT(A3,"aaa")</f>
        <v>火</v>
      </c>
      <c r="C3" s="30"/>
      <c r="D3" s="31"/>
      <c r="E3" s="31"/>
      <c r="F3" s="31"/>
      <c r="G3" s="31"/>
      <c r="H3" s="32"/>
      <c r="I3" s="458" t="str">
        <f>+年間行事!O4&amp;年間行事!P4</f>
        <v/>
      </c>
      <c r="J3" s="471"/>
      <c r="K3" s="471"/>
      <c r="L3" s="471"/>
      <c r="M3" s="471"/>
      <c r="N3" s="471"/>
      <c r="O3" s="471"/>
      <c r="P3" s="472"/>
      <c r="Q3" s="468"/>
      <c r="R3" s="469"/>
      <c r="S3" s="470"/>
      <c r="T3"/>
      <c r="U3" s="16">
        <f t="shared" ref="U3:U33" si="1">IF(ISERROR(HLOOKUP(C3,$B$36:$S$36,1,0)),LEN(C3),"")</f>
        <v>0</v>
      </c>
      <c r="V3" s="17">
        <f t="shared" ref="V3:V33" si="2">IF(ISERROR(HLOOKUP(D3,$B$36:$S$36,1,0)),LEN(D3),"")</f>
        <v>0</v>
      </c>
      <c r="W3" s="17">
        <f t="shared" ref="W3:W33" si="3">IF(ISERROR(HLOOKUP(E3,$B$36:$S$36,1,0)),LEN(E3),"")</f>
        <v>0</v>
      </c>
      <c r="X3" s="17">
        <f t="shared" ref="X3:X33" si="4">IF(ISERROR(HLOOKUP(F3,$B$36:$S$36,1,0)),LEN(F3),"")</f>
        <v>0</v>
      </c>
      <c r="Y3" s="17">
        <f t="shared" ref="Y3:Y33" si="5">IF(ISERROR(HLOOKUP(G3,$B$36:$S$36,1,0)),LEN(G3),"")</f>
        <v>0</v>
      </c>
      <c r="Z3" s="18">
        <f t="shared" ref="Z3:Z33" si="6">IF(ISERROR(HLOOKUP(H3,$B$36:$S$36,1,0)),LEN(H3),"")</f>
        <v>0</v>
      </c>
      <c r="AA3" s="33" t="str">
        <f t="shared" ref="AA3:AC33" si="7">IF($U3="","",MID($C3,AA$1,1)&amp;$U3)</f>
        <v>0</v>
      </c>
      <c r="AB3" s="34" t="str">
        <f t="shared" si="7"/>
        <v>0</v>
      </c>
      <c r="AC3" s="34" t="str">
        <f t="shared" si="7"/>
        <v>0</v>
      </c>
      <c r="AD3" s="34" t="str">
        <f t="shared" ref="AD3:AF33" si="8">IF($V3="","",MID($D3,AD$1,1)&amp;$V3)</f>
        <v>0</v>
      </c>
      <c r="AE3" s="34" t="str">
        <f t="shared" si="8"/>
        <v>0</v>
      </c>
      <c r="AF3" s="34" t="str">
        <f t="shared" si="8"/>
        <v>0</v>
      </c>
      <c r="AG3" s="34" t="str">
        <f t="shared" ref="AG3:AI33" si="9">IF($W3="","",MID($E3,AG$1,1)&amp;$W3)</f>
        <v>0</v>
      </c>
      <c r="AH3" s="34" t="str">
        <f t="shared" si="9"/>
        <v>0</v>
      </c>
      <c r="AI3" s="34" t="str">
        <f t="shared" si="9"/>
        <v>0</v>
      </c>
      <c r="AJ3" s="34" t="str">
        <f t="shared" ref="AJ3:AL33" si="10">IF($X3="","",MID($F3,AJ$1,1)&amp;$X3)</f>
        <v>0</v>
      </c>
      <c r="AK3" s="34" t="str">
        <f t="shared" si="10"/>
        <v>0</v>
      </c>
      <c r="AL3" s="34" t="str">
        <f t="shared" si="10"/>
        <v>0</v>
      </c>
      <c r="AM3" s="34" t="str">
        <f t="shared" ref="AM3:AO33" si="11">IF($Y3="","",MID($G3,AM$1,1)&amp;$Y3)</f>
        <v>0</v>
      </c>
      <c r="AN3" s="34" t="str">
        <f t="shared" si="11"/>
        <v>0</v>
      </c>
      <c r="AO3" s="34" t="str">
        <f t="shared" si="11"/>
        <v>0</v>
      </c>
      <c r="AP3" s="34" t="str">
        <f t="shared" ref="AP3:AR33" si="12">IF($Z3="","",MID($H3,AP$1,1)&amp;$Z3)</f>
        <v>0</v>
      </c>
      <c r="AQ3" s="34" t="str">
        <f t="shared" si="12"/>
        <v>0</v>
      </c>
      <c r="AR3" s="35" t="str">
        <f t="shared" si="12"/>
        <v>0</v>
      </c>
    </row>
    <row r="4" spans="1:44" ht="21.15" customHeight="1">
      <c r="A4" s="28">
        <f t="shared" ref="A4:A33" si="13">+A3+1</f>
        <v>45840</v>
      </c>
      <c r="B4" s="29" t="str">
        <f t="shared" si="0"/>
        <v>水</v>
      </c>
      <c r="C4" s="36"/>
      <c r="D4" s="37"/>
      <c r="E4" s="37"/>
      <c r="F4" s="37"/>
      <c r="G4" s="37"/>
      <c r="H4" s="38"/>
      <c r="I4" s="453" t="str">
        <f>+年間行事!O5&amp;年間行事!P5</f>
        <v/>
      </c>
      <c r="J4" s="442"/>
      <c r="K4" s="442"/>
      <c r="L4" s="442"/>
      <c r="M4" s="442"/>
      <c r="N4" s="442"/>
      <c r="O4" s="442"/>
      <c r="P4" s="454"/>
      <c r="Q4" s="464"/>
      <c r="R4" s="464"/>
      <c r="S4" s="465"/>
      <c r="T4"/>
      <c r="U4" s="39">
        <f t="shared" si="1"/>
        <v>0</v>
      </c>
      <c r="V4" s="40">
        <f t="shared" si="2"/>
        <v>0</v>
      </c>
      <c r="W4" s="40">
        <f t="shared" si="3"/>
        <v>0</v>
      </c>
      <c r="X4" s="40">
        <f t="shared" si="4"/>
        <v>0</v>
      </c>
      <c r="Y4" s="40">
        <f t="shared" si="5"/>
        <v>0</v>
      </c>
      <c r="Z4" s="41">
        <f t="shared" si="6"/>
        <v>0</v>
      </c>
      <c r="AA4" s="42" t="str">
        <f t="shared" si="7"/>
        <v>0</v>
      </c>
      <c r="AB4" s="43" t="str">
        <f t="shared" si="7"/>
        <v>0</v>
      </c>
      <c r="AC4" s="43" t="str">
        <f t="shared" si="7"/>
        <v>0</v>
      </c>
      <c r="AD4" s="43" t="str">
        <f t="shared" si="8"/>
        <v>0</v>
      </c>
      <c r="AE4" s="43" t="str">
        <f t="shared" si="8"/>
        <v>0</v>
      </c>
      <c r="AF4" s="43" t="str">
        <f t="shared" si="8"/>
        <v>0</v>
      </c>
      <c r="AG4" s="43" t="str">
        <f t="shared" si="9"/>
        <v>0</v>
      </c>
      <c r="AH4" s="43" t="str">
        <f t="shared" si="9"/>
        <v>0</v>
      </c>
      <c r="AI4" s="43" t="str">
        <f t="shared" si="9"/>
        <v>0</v>
      </c>
      <c r="AJ4" s="43" t="str">
        <f t="shared" si="10"/>
        <v>0</v>
      </c>
      <c r="AK4" s="43" t="str">
        <f t="shared" si="10"/>
        <v>0</v>
      </c>
      <c r="AL4" s="43" t="str">
        <f t="shared" si="10"/>
        <v>0</v>
      </c>
      <c r="AM4" s="43" t="str">
        <f t="shared" si="11"/>
        <v>0</v>
      </c>
      <c r="AN4" s="43" t="str">
        <f t="shared" si="11"/>
        <v>0</v>
      </c>
      <c r="AO4" s="43" t="str">
        <f t="shared" si="11"/>
        <v>0</v>
      </c>
      <c r="AP4" s="43" t="str">
        <f t="shared" si="12"/>
        <v>0</v>
      </c>
      <c r="AQ4" s="43" t="str">
        <f t="shared" si="12"/>
        <v>0</v>
      </c>
      <c r="AR4" s="44" t="str">
        <f t="shared" si="12"/>
        <v>0</v>
      </c>
    </row>
    <row r="5" spans="1:44" ht="21.15" customHeight="1">
      <c r="A5" s="28">
        <f t="shared" si="13"/>
        <v>45841</v>
      </c>
      <c r="B5" s="29" t="str">
        <f t="shared" si="0"/>
        <v>木</v>
      </c>
      <c r="C5" s="36"/>
      <c r="D5" s="37"/>
      <c r="E5" s="37"/>
      <c r="F5" s="37"/>
      <c r="G5" s="37"/>
      <c r="H5" s="38"/>
      <c r="I5" s="453" t="s">
        <v>134</v>
      </c>
      <c r="J5" s="442"/>
      <c r="K5" s="442"/>
      <c r="L5" s="442"/>
      <c r="M5" s="442"/>
      <c r="N5" s="442"/>
      <c r="O5" s="442"/>
      <c r="P5" s="454"/>
      <c r="Q5" s="464"/>
      <c r="R5" s="464"/>
      <c r="S5" s="465"/>
      <c r="T5"/>
      <c r="U5" s="39">
        <f t="shared" si="1"/>
        <v>0</v>
      </c>
      <c r="V5" s="40">
        <f t="shared" si="2"/>
        <v>0</v>
      </c>
      <c r="W5" s="40">
        <f t="shared" si="3"/>
        <v>0</v>
      </c>
      <c r="X5" s="40">
        <f t="shared" si="4"/>
        <v>0</v>
      </c>
      <c r="Y5" s="40">
        <f t="shared" si="5"/>
        <v>0</v>
      </c>
      <c r="Z5" s="41">
        <f t="shared" si="6"/>
        <v>0</v>
      </c>
      <c r="AA5" s="42" t="str">
        <f t="shared" si="7"/>
        <v>0</v>
      </c>
      <c r="AB5" s="43" t="str">
        <f t="shared" si="7"/>
        <v>0</v>
      </c>
      <c r="AC5" s="43" t="str">
        <f t="shared" si="7"/>
        <v>0</v>
      </c>
      <c r="AD5" s="43" t="str">
        <f t="shared" si="8"/>
        <v>0</v>
      </c>
      <c r="AE5" s="43" t="str">
        <f t="shared" si="8"/>
        <v>0</v>
      </c>
      <c r="AF5" s="43" t="str">
        <f t="shared" si="8"/>
        <v>0</v>
      </c>
      <c r="AG5" s="43" t="str">
        <f t="shared" si="9"/>
        <v>0</v>
      </c>
      <c r="AH5" s="43" t="str">
        <f t="shared" si="9"/>
        <v>0</v>
      </c>
      <c r="AI5" s="43" t="str">
        <f t="shared" si="9"/>
        <v>0</v>
      </c>
      <c r="AJ5" s="43" t="str">
        <f t="shared" si="10"/>
        <v>0</v>
      </c>
      <c r="AK5" s="43" t="str">
        <f t="shared" si="10"/>
        <v>0</v>
      </c>
      <c r="AL5" s="43" t="str">
        <f t="shared" si="10"/>
        <v>0</v>
      </c>
      <c r="AM5" s="43" t="str">
        <f t="shared" si="11"/>
        <v>0</v>
      </c>
      <c r="AN5" s="43" t="str">
        <f t="shared" si="11"/>
        <v>0</v>
      </c>
      <c r="AO5" s="43" t="str">
        <f t="shared" si="11"/>
        <v>0</v>
      </c>
      <c r="AP5" s="43" t="str">
        <f t="shared" si="12"/>
        <v>0</v>
      </c>
      <c r="AQ5" s="43" t="str">
        <f t="shared" si="12"/>
        <v>0</v>
      </c>
      <c r="AR5" s="44" t="str">
        <f t="shared" si="12"/>
        <v>0</v>
      </c>
    </row>
    <row r="6" spans="1:44" ht="21.15" customHeight="1">
      <c r="A6" s="28">
        <f t="shared" si="13"/>
        <v>45842</v>
      </c>
      <c r="B6" s="29" t="str">
        <f t="shared" si="0"/>
        <v>金</v>
      </c>
      <c r="C6" s="36"/>
      <c r="D6" s="37"/>
      <c r="E6" s="37"/>
      <c r="F6" s="37"/>
      <c r="G6" s="37"/>
      <c r="H6" s="38"/>
      <c r="I6" s="453"/>
      <c r="J6" s="442"/>
      <c r="K6" s="442"/>
      <c r="L6" s="442"/>
      <c r="M6" s="442"/>
      <c r="N6" s="442"/>
      <c r="O6" s="442"/>
      <c r="P6" s="454"/>
      <c r="Q6" s="464"/>
      <c r="R6" s="464"/>
      <c r="S6" s="465"/>
      <c r="T6"/>
      <c r="U6" s="39">
        <f t="shared" si="1"/>
        <v>0</v>
      </c>
      <c r="V6" s="40">
        <f t="shared" si="2"/>
        <v>0</v>
      </c>
      <c r="W6" s="40">
        <f t="shared" si="3"/>
        <v>0</v>
      </c>
      <c r="X6" s="40">
        <f t="shared" si="4"/>
        <v>0</v>
      </c>
      <c r="Y6" s="40">
        <f t="shared" si="5"/>
        <v>0</v>
      </c>
      <c r="Z6" s="41">
        <f t="shared" si="6"/>
        <v>0</v>
      </c>
      <c r="AA6" s="42" t="str">
        <f t="shared" si="7"/>
        <v>0</v>
      </c>
      <c r="AB6" s="43" t="str">
        <f t="shared" si="7"/>
        <v>0</v>
      </c>
      <c r="AC6" s="43" t="str">
        <f t="shared" si="7"/>
        <v>0</v>
      </c>
      <c r="AD6" s="43" t="str">
        <f t="shared" si="8"/>
        <v>0</v>
      </c>
      <c r="AE6" s="43" t="str">
        <f t="shared" si="8"/>
        <v>0</v>
      </c>
      <c r="AF6" s="43" t="str">
        <f t="shared" si="8"/>
        <v>0</v>
      </c>
      <c r="AG6" s="43" t="str">
        <f t="shared" si="9"/>
        <v>0</v>
      </c>
      <c r="AH6" s="43" t="str">
        <f t="shared" si="9"/>
        <v>0</v>
      </c>
      <c r="AI6" s="43" t="str">
        <f t="shared" si="9"/>
        <v>0</v>
      </c>
      <c r="AJ6" s="43" t="str">
        <f t="shared" si="10"/>
        <v>0</v>
      </c>
      <c r="AK6" s="43" t="str">
        <f t="shared" si="10"/>
        <v>0</v>
      </c>
      <c r="AL6" s="43" t="str">
        <f t="shared" si="10"/>
        <v>0</v>
      </c>
      <c r="AM6" s="43" t="str">
        <f t="shared" si="11"/>
        <v>0</v>
      </c>
      <c r="AN6" s="43" t="str">
        <f t="shared" si="11"/>
        <v>0</v>
      </c>
      <c r="AO6" s="43" t="str">
        <f t="shared" si="11"/>
        <v>0</v>
      </c>
      <c r="AP6" s="43" t="str">
        <f t="shared" si="12"/>
        <v>0</v>
      </c>
      <c r="AQ6" s="43" t="str">
        <f t="shared" si="12"/>
        <v>0</v>
      </c>
      <c r="AR6" s="44" t="str">
        <f t="shared" si="12"/>
        <v>0</v>
      </c>
    </row>
    <row r="7" spans="1:44" ht="21.15" customHeight="1">
      <c r="A7" s="28">
        <f t="shared" si="13"/>
        <v>45843</v>
      </c>
      <c r="B7" s="29" t="str">
        <f t="shared" si="0"/>
        <v>土</v>
      </c>
      <c r="C7" s="36"/>
      <c r="D7" s="37"/>
      <c r="E7" s="37"/>
      <c r="F7" s="37"/>
      <c r="G7" s="37"/>
      <c r="H7" s="38"/>
      <c r="I7" s="453"/>
      <c r="J7" s="442"/>
      <c r="K7" s="442"/>
      <c r="L7" s="442"/>
      <c r="M7" s="442"/>
      <c r="N7" s="442"/>
      <c r="O7" s="442"/>
      <c r="P7" s="454"/>
      <c r="Q7" s="464"/>
      <c r="R7" s="464"/>
      <c r="S7" s="465"/>
      <c r="T7"/>
      <c r="U7" s="39">
        <f t="shared" si="1"/>
        <v>0</v>
      </c>
      <c r="V7" s="40">
        <f t="shared" si="2"/>
        <v>0</v>
      </c>
      <c r="W7" s="40">
        <f t="shared" si="3"/>
        <v>0</v>
      </c>
      <c r="X7" s="40">
        <f t="shared" si="4"/>
        <v>0</v>
      </c>
      <c r="Y7" s="40">
        <f t="shared" si="5"/>
        <v>0</v>
      </c>
      <c r="Z7" s="41">
        <f t="shared" si="6"/>
        <v>0</v>
      </c>
      <c r="AA7" s="42" t="str">
        <f t="shared" si="7"/>
        <v>0</v>
      </c>
      <c r="AB7" s="43" t="str">
        <f t="shared" si="7"/>
        <v>0</v>
      </c>
      <c r="AC7" s="43" t="str">
        <f t="shared" si="7"/>
        <v>0</v>
      </c>
      <c r="AD7" s="43" t="str">
        <f t="shared" si="8"/>
        <v>0</v>
      </c>
      <c r="AE7" s="43" t="str">
        <f t="shared" si="8"/>
        <v>0</v>
      </c>
      <c r="AF7" s="43" t="str">
        <f t="shared" si="8"/>
        <v>0</v>
      </c>
      <c r="AG7" s="43" t="str">
        <f t="shared" si="9"/>
        <v>0</v>
      </c>
      <c r="AH7" s="43" t="str">
        <f t="shared" si="9"/>
        <v>0</v>
      </c>
      <c r="AI7" s="43" t="str">
        <f t="shared" si="9"/>
        <v>0</v>
      </c>
      <c r="AJ7" s="43" t="str">
        <f t="shared" si="10"/>
        <v>0</v>
      </c>
      <c r="AK7" s="43" t="str">
        <f t="shared" si="10"/>
        <v>0</v>
      </c>
      <c r="AL7" s="43" t="str">
        <f t="shared" si="10"/>
        <v>0</v>
      </c>
      <c r="AM7" s="43" t="str">
        <f t="shared" si="11"/>
        <v>0</v>
      </c>
      <c r="AN7" s="43" t="str">
        <f t="shared" si="11"/>
        <v>0</v>
      </c>
      <c r="AO7" s="43" t="str">
        <f t="shared" si="11"/>
        <v>0</v>
      </c>
      <c r="AP7" s="43" t="str">
        <f t="shared" si="12"/>
        <v>0</v>
      </c>
      <c r="AQ7" s="43" t="str">
        <f t="shared" si="12"/>
        <v>0</v>
      </c>
      <c r="AR7" s="44" t="str">
        <f t="shared" si="12"/>
        <v>0</v>
      </c>
    </row>
    <row r="8" spans="1:44" ht="21.15" customHeight="1">
      <c r="A8" s="28">
        <f t="shared" si="13"/>
        <v>45844</v>
      </c>
      <c r="B8" s="29" t="str">
        <f t="shared" si="0"/>
        <v>日</v>
      </c>
      <c r="C8" s="36"/>
      <c r="D8" s="37"/>
      <c r="E8" s="37"/>
      <c r="F8" s="37"/>
      <c r="G8" s="37"/>
      <c r="H8" s="38"/>
      <c r="I8" s="453"/>
      <c r="J8" s="442"/>
      <c r="K8" s="442"/>
      <c r="L8" s="442"/>
      <c r="M8" s="442"/>
      <c r="N8" s="442"/>
      <c r="O8" s="442"/>
      <c r="P8" s="454"/>
      <c r="Q8" s="464"/>
      <c r="R8" s="464"/>
      <c r="S8" s="465"/>
      <c r="T8"/>
      <c r="U8" s="39">
        <f t="shared" si="1"/>
        <v>0</v>
      </c>
      <c r="V8" s="40">
        <f t="shared" si="2"/>
        <v>0</v>
      </c>
      <c r="W8" s="40">
        <f t="shared" si="3"/>
        <v>0</v>
      </c>
      <c r="X8" s="40">
        <f t="shared" si="4"/>
        <v>0</v>
      </c>
      <c r="Y8" s="40">
        <f t="shared" si="5"/>
        <v>0</v>
      </c>
      <c r="Z8" s="41">
        <f t="shared" si="6"/>
        <v>0</v>
      </c>
      <c r="AA8" s="42" t="str">
        <f t="shared" si="7"/>
        <v>0</v>
      </c>
      <c r="AB8" s="43" t="str">
        <f t="shared" si="7"/>
        <v>0</v>
      </c>
      <c r="AC8" s="43" t="str">
        <f t="shared" si="7"/>
        <v>0</v>
      </c>
      <c r="AD8" s="43" t="str">
        <f t="shared" si="8"/>
        <v>0</v>
      </c>
      <c r="AE8" s="43" t="str">
        <f t="shared" si="8"/>
        <v>0</v>
      </c>
      <c r="AF8" s="43" t="str">
        <f t="shared" si="8"/>
        <v>0</v>
      </c>
      <c r="AG8" s="43" t="str">
        <f t="shared" si="9"/>
        <v>0</v>
      </c>
      <c r="AH8" s="43" t="str">
        <f t="shared" si="9"/>
        <v>0</v>
      </c>
      <c r="AI8" s="43" t="str">
        <f t="shared" si="9"/>
        <v>0</v>
      </c>
      <c r="AJ8" s="43" t="str">
        <f t="shared" si="10"/>
        <v>0</v>
      </c>
      <c r="AK8" s="43" t="str">
        <f t="shared" si="10"/>
        <v>0</v>
      </c>
      <c r="AL8" s="43" t="str">
        <f t="shared" si="10"/>
        <v>0</v>
      </c>
      <c r="AM8" s="43" t="str">
        <f t="shared" si="11"/>
        <v>0</v>
      </c>
      <c r="AN8" s="43" t="str">
        <f t="shared" si="11"/>
        <v>0</v>
      </c>
      <c r="AO8" s="43" t="str">
        <f t="shared" si="11"/>
        <v>0</v>
      </c>
      <c r="AP8" s="43" t="str">
        <f t="shared" si="12"/>
        <v>0</v>
      </c>
      <c r="AQ8" s="43" t="str">
        <f t="shared" si="12"/>
        <v>0</v>
      </c>
      <c r="AR8" s="44" t="str">
        <f t="shared" si="12"/>
        <v>0</v>
      </c>
    </row>
    <row r="9" spans="1:44" ht="21.15" customHeight="1">
      <c r="A9" s="28">
        <f t="shared" si="13"/>
        <v>45845</v>
      </c>
      <c r="B9" s="29" t="str">
        <f t="shared" si="0"/>
        <v>月</v>
      </c>
      <c r="C9" s="36"/>
      <c r="D9" s="37"/>
      <c r="E9" s="37"/>
      <c r="F9" s="37"/>
      <c r="G9" s="37"/>
      <c r="H9" s="38"/>
      <c r="I9" s="473"/>
      <c r="J9" s="474"/>
      <c r="K9" s="474"/>
      <c r="L9" s="474"/>
      <c r="M9" s="474"/>
      <c r="N9" s="474"/>
      <c r="O9" s="474"/>
      <c r="P9" s="475"/>
      <c r="Q9" s="464"/>
      <c r="R9" s="464"/>
      <c r="S9" s="465"/>
      <c r="T9"/>
      <c r="U9" s="39">
        <f t="shared" si="1"/>
        <v>0</v>
      </c>
      <c r="V9" s="40">
        <f t="shared" si="2"/>
        <v>0</v>
      </c>
      <c r="W9" s="40">
        <f t="shared" si="3"/>
        <v>0</v>
      </c>
      <c r="X9" s="40">
        <f t="shared" si="4"/>
        <v>0</v>
      </c>
      <c r="Y9" s="40">
        <f t="shared" si="5"/>
        <v>0</v>
      </c>
      <c r="Z9" s="41">
        <f t="shared" si="6"/>
        <v>0</v>
      </c>
      <c r="AA9" s="42" t="str">
        <f t="shared" si="7"/>
        <v>0</v>
      </c>
      <c r="AB9" s="43" t="str">
        <f t="shared" si="7"/>
        <v>0</v>
      </c>
      <c r="AC9" s="43" t="str">
        <f t="shared" si="7"/>
        <v>0</v>
      </c>
      <c r="AD9" s="43" t="str">
        <f t="shared" si="8"/>
        <v>0</v>
      </c>
      <c r="AE9" s="43" t="str">
        <f t="shared" si="8"/>
        <v>0</v>
      </c>
      <c r="AF9" s="43" t="str">
        <f t="shared" si="8"/>
        <v>0</v>
      </c>
      <c r="AG9" s="43" t="str">
        <f t="shared" si="9"/>
        <v>0</v>
      </c>
      <c r="AH9" s="43" t="str">
        <f t="shared" si="9"/>
        <v>0</v>
      </c>
      <c r="AI9" s="43" t="str">
        <f t="shared" si="9"/>
        <v>0</v>
      </c>
      <c r="AJ9" s="43" t="str">
        <f t="shared" si="10"/>
        <v>0</v>
      </c>
      <c r="AK9" s="43" t="str">
        <f t="shared" si="10"/>
        <v>0</v>
      </c>
      <c r="AL9" s="43" t="str">
        <f t="shared" si="10"/>
        <v>0</v>
      </c>
      <c r="AM9" s="43" t="str">
        <f t="shared" si="11"/>
        <v>0</v>
      </c>
      <c r="AN9" s="43" t="str">
        <f t="shared" si="11"/>
        <v>0</v>
      </c>
      <c r="AO9" s="43" t="str">
        <f t="shared" si="11"/>
        <v>0</v>
      </c>
      <c r="AP9" s="43" t="str">
        <f t="shared" si="12"/>
        <v>0</v>
      </c>
      <c r="AQ9" s="43" t="str">
        <f t="shared" si="12"/>
        <v>0</v>
      </c>
      <c r="AR9" s="44" t="str">
        <f t="shared" si="12"/>
        <v>0</v>
      </c>
    </row>
    <row r="10" spans="1:44" ht="21.15" customHeight="1">
      <c r="A10" s="28">
        <f t="shared" si="13"/>
        <v>45846</v>
      </c>
      <c r="B10" s="29" t="str">
        <f t="shared" si="0"/>
        <v>火</v>
      </c>
      <c r="C10" s="36"/>
      <c r="D10" s="37"/>
      <c r="E10" s="37"/>
      <c r="F10" s="37"/>
      <c r="G10" s="37"/>
      <c r="H10" s="38"/>
      <c r="I10" s="453" t="str">
        <f>+年間行事!O11&amp;年間行事!P11</f>
        <v/>
      </c>
      <c r="J10" s="442"/>
      <c r="K10" s="442"/>
      <c r="L10" s="442"/>
      <c r="M10" s="442"/>
      <c r="N10" s="442"/>
      <c r="O10" s="442"/>
      <c r="P10" s="454"/>
      <c r="Q10" s="464"/>
      <c r="R10" s="464"/>
      <c r="S10" s="465"/>
      <c r="T10"/>
      <c r="U10" s="39">
        <f t="shared" si="1"/>
        <v>0</v>
      </c>
      <c r="V10" s="40">
        <f t="shared" si="2"/>
        <v>0</v>
      </c>
      <c r="W10" s="40">
        <f t="shared" si="3"/>
        <v>0</v>
      </c>
      <c r="X10" s="40">
        <f t="shared" si="4"/>
        <v>0</v>
      </c>
      <c r="Y10" s="40">
        <f t="shared" si="5"/>
        <v>0</v>
      </c>
      <c r="Z10" s="41">
        <f t="shared" si="6"/>
        <v>0</v>
      </c>
      <c r="AA10" s="42" t="str">
        <f t="shared" si="7"/>
        <v>0</v>
      </c>
      <c r="AB10" s="43" t="str">
        <f t="shared" si="7"/>
        <v>0</v>
      </c>
      <c r="AC10" s="43" t="str">
        <f t="shared" si="7"/>
        <v>0</v>
      </c>
      <c r="AD10" s="43" t="str">
        <f t="shared" si="8"/>
        <v>0</v>
      </c>
      <c r="AE10" s="43" t="str">
        <f t="shared" si="8"/>
        <v>0</v>
      </c>
      <c r="AF10" s="43" t="str">
        <f t="shared" si="8"/>
        <v>0</v>
      </c>
      <c r="AG10" s="43" t="str">
        <f t="shared" si="9"/>
        <v>0</v>
      </c>
      <c r="AH10" s="43" t="str">
        <f t="shared" si="9"/>
        <v>0</v>
      </c>
      <c r="AI10" s="43" t="str">
        <f t="shared" si="9"/>
        <v>0</v>
      </c>
      <c r="AJ10" s="43" t="str">
        <f t="shared" si="10"/>
        <v>0</v>
      </c>
      <c r="AK10" s="43" t="str">
        <f t="shared" si="10"/>
        <v>0</v>
      </c>
      <c r="AL10" s="43" t="str">
        <f t="shared" si="10"/>
        <v>0</v>
      </c>
      <c r="AM10" s="43" t="str">
        <f t="shared" si="11"/>
        <v>0</v>
      </c>
      <c r="AN10" s="43" t="str">
        <f t="shared" si="11"/>
        <v>0</v>
      </c>
      <c r="AO10" s="43" t="str">
        <f t="shared" si="11"/>
        <v>0</v>
      </c>
      <c r="AP10" s="43" t="str">
        <f t="shared" si="12"/>
        <v>0</v>
      </c>
      <c r="AQ10" s="43" t="str">
        <f t="shared" si="12"/>
        <v>0</v>
      </c>
      <c r="AR10" s="44" t="str">
        <f t="shared" si="12"/>
        <v>0</v>
      </c>
    </row>
    <row r="11" spans="1:44" ht="21.15" customHeight="1">
      <c r="A11" s="28">
        <f t="shared" si="13"/>
        <v>45847</v>
      </c>
      <c r="B11" s="29" t="str">
        <f t="shared" si="0"/>
        <v>水</v>
      </c>
      <c r="C11" s="36"/>
      <c r="D11" s="37"/>
      <c r="E11" s="37"/>
      <c r="F11" s="37"/>
      <c r="G11" s="37"/>
      <c r="H11" s="38"/>
      <c r="I11" s="453" t="str">
        <f>+年間行事!O12&amp;年間行事!P12</f>
        <v/>
      </c>
      <c r="J11" s="442"/>
      <c r="K11" s="442"/>
      <c r="L11" s="442"/>
      <c r="M11" s="442"/>
      <c r="N11" s="442"/>
      <c r="O11" s="442"/>
      <c r="P11" s="454"/>
      <c r="Q11" s="464"/>
      <c r="R11" s="464"/>
      <c r="S11" s="465"/>
      <c r="T11"/>
      <c r="U11" s="39">
        <f t="shared" si="1"/>
        <v>0</v>
      </c>
      <c r="V11" s="40">
        <f t="shared" si="2"/>
        <v>0</v>
      </c>
      <c r="W11" s="40">
        <f t="shared" si="3"/>
        <v>0</v>
      </c>
      <c r="X11" s="40">
        <f t="shared" si="4"/>
        <v>0</v>
      </c>
      <c r="Y11" s="40">
        <f t="shared" si="5"/>
        <v>0</v>
      </c>
      <c r="Z11" s="41">
        <f t="shared" si="6"/>
        <v>0</v>
      </c>
      <c r="AA11" s="42" t="str">
        <f t="shared" si="7"/>
        <v>0</v>
      </c>
      <c r="AB11" s="43" t="str">
        <f t="shared" si="7"/>
        <v>0</v>
      </c>
      <c r="AC11" s="43" t="str">
        <f t="shared" si="7"/>
        <v>0</v>
      </c>
      <c r="AD11" s="43" t="str">
        <f t="shared" si="8"/>
        <v>0</v>
      </c>
      <c r="AE11" s="43" t="str">
        <f t="shared" si="8"/>
        <v>0</v>
      </c>
      <c r="AF11" s="43" t="str">
        <f t="shared" si="8"/>
        <v>0</v>
      </c>
      <c r="AG11" s="43" t="str">
        <f t="shared" si="9"/>
        <v>0</v>
      </c>
      <c r="AH11" s="43" t="str">
        <f t="shared" si="9"/>
        <v>0</v>
      </c>
      <c r="AI11" s="43" t="str">
        <f t="shared" si="9"/>
        <v>0</v>
      </c>
      <c r="AJ11" s="43" t="str">
        <f t="shared" si="10"/>
        <v>0</v>
      </c>
      <c r="AK11" s="43" t="str">
        <f t="shared" si="10"/>
        <v>0</v>
      </c>
      <c r="AL11" s="43" t="str">
        <f t="shared" si="10"/>
        <v>0</v>
      </c>
      <c r="AM11" s="43" t="str">
        <f t="shared" si="11"/>
        <v>0</v>
      </c>
      <c r="AN11" s="43" t="str">
        <f t="shared" si="11"/>
        <v>0</v>
      </c>
      <c r="AO11" s="43" t="str">
        <f t="shared" si="11"/>
        <v>0</v>
      </c>
      <c r="AP11" s="43" t="str">
        <f t="shared" si="12"/>
        <v>0</v>
      </c>
      <c r="AQ11" s="43" t="str">
        <f t="shared" si="12"/>
        <v>0</v>
      </c>
      <c r="AR11" s="44" t="str">
        <f t="shared" si="12"/>
        <v>0</v>
      </c>
    </row>
    <row r="12" spans="1:44" ht="21.15" customHeight="1">
      <c r="A12" s="28">
        <f t="shared" si="13"/>
        <v>45848</v>
      </c>
      <c r="B12" s="29" t="str">
        <f t="shared" si="0"/>
        <v>木</v>
      </c>
      <c r="C12" s="36"/>
      <c r="D12" s="37"/>
      <c r="E12" s="37"/>
      <c r="F12" s="37"/>
      <c r="G12" s="37"/>
      <c r="H12" s="38"/>
      <c r="I12" s="453" t="s">
        <v>135</v>
      </c>
      <c r="J12" s="442"/>
      <c r="K12" s="442"/>
      <c r="L12" s="442"/>
      <c r="M12" s="442"/>
      <c r="N12" s="442"/>
      <c r="O12" s="442"/>
      <c r="P12" s="454"/>
      <c r="Q12" s="464"/>
      <c r="R12" s="464"/>
      <c r="S12" s="465"/>
      <c r="T12"/>
      <c r="U12" s="39">
        <f t="shared" si="1"/>
        <v>0</v>
      </c>
      <c r="V12" s="40">
        <f t="shared" si="2"/>
        <v>0</v>
      </c>
      <c r="W12" s="40">
        <f t="shared" si="3"/>
        <v>0</v>
      </c>
      <c r="X12" s="40">
        <f t="shared" si="4"/>
        <v>0</v>
      </c>
      <c r="Y12" s="40">
        <f t="shared" si="5"/>
        <v>0</v>
      </c>
      <c r="Z12" s="41">
        <f t="shared" si="6"/>
        <v>0</v>
      </c>
      <c r="AA12" s="42" t="str">
        <f t="shared" si="7"/>
        <v>0</v>
      </c>
      <c r="AB12" s="43" t="str">
        <f t="shared" si="7"/>
        <v>0</v>
      </c>
      <c r="AC12" s="43" t="str">
        <f t="shared" si="7"/>
        <v>0</v>
      </c>
      <c r="AD12" s="43" t="str">
        <f t="shared" si="8"/>
        <v>0</v>
      </c>
      <c r="AE12" s="43" t="str">
        <f t="shared" si="8"/>
        <v>0</v>
      </c>
      <c r="AF12" s="43" t="str">
        <f t="shared" si="8"/>
        <v>0</v>
      </c>
      <c r="AG12" s="43" t="str">
        <f t="shared" si="9"/>
        <v>0</v>
      </c>
      <c r="AH12" s="43" t="str">
        <f t="shared" si="9"/>
        <v>0</v>
      </c>
      <c r="AI12" s="43" t="str">
        <f t="shared" si="9"/>
        <v>0</v>
      </c>
      <c r="AJ12" s="43" t="str">
        <f t="shared" si="10"/>
        <v>0</v>
      </c>
      <c r="AK12" s="43" t="str">
        <f t="shared" si="10"/>
        <v>0</v>
      </c>
      <c r="AL12" s="43" t="str">
        <f t="shared" si="10"/>
        <v>0</v>
      </c>
      <c r="AM12" s="43" t="str">
        <f t="shared" si="11"/>
        <v>0</v>
      </c>
      <c r="AN12" s="43" t="str">
        <f t="shared" si="11"/>
        <v>0</v>
      </c>
      <c r="AO12" s="43" t="str">
        <f t="shared" si="11"/>
        <v>0</v>
      </c>
      <c r="AP12" s="43" t="str">
        <f t="shared" si="12"/>
        <v>0</v>
      </c>
      <c r="AQ12" s="43" t="str">
        <f t="shared" si="12"/>
        <v>0</v>
      </c>
      <c r="AR12" s="44" t="str">
        <f t="shared" si="12"/>
        <v>0</v>
      </c>
    </row>
    <row r="13" spans="1:44" ht="21.15" customHeight="1">
      <c r="A13" s="28">
        <f t="shared" si="13"/>
        <v>45849</v>
      </c>
      <c r="B13" s="29" t="str">
        <f t="shared" si="0"/>
        <v>金</v>
      </c>
      <c r="C13" s="36"/>
      <c r="D13" s="37"/>
      <c r="E13" s="37"/>
      <c r="F13" s="37"/>
      <c r="G13" s="37"/>
      <c r="H13" s="38"/>
      <c r="I13" s="453"/>
      <c r="J13" s="442"/>
      <c r="K13" s="442"/>
      <c r="L13" s="442"/>
      <c r="M13" s="442"/>
      <c r="N13" s="442"/>
      <c r="O13" s="442"/>
      <c r="P13" s="454"/>
      <c r="Q13" s="464"/>
      <c r="R13" s="464"/>
      <c r="S13" s="465"/>
      <c r="T13"/>
      <c r="U13" s="39">
        <f t="shared" si="1"/>
        <v>0</v>
      </c>
      <c r="V13" s="40">
        <f t="shared" si="2"/>
        <v>0</v>
      </c>
      <c r="W13" s="40">
        <f t="shared" si="3"/>
        <v>0</v>
      </c>
      <c r="X13" s="40">
        <f t="shared" si="4"/>
        <v>0</v>
      </c>
      <c r="Y13" s="40">
        <f t="shared" si="5"/>
        <v>0</v>
      </c>
      <c r="Z13" s="41">
        <f t="shared" si="6"/>
        <v>0</v>
      </c>
      <c r="AA13" s="42" t="str">
        <f t="shared" si="7"/>
        <v>0</v>
      </c>
      <c r="AB13" s="43" t="str">
        <f t="shared" si="7"/>
        <v>0</v>
      </c>
      <c r="AC13" s="43" t="str">
        <f t="shared" si="7"/>
        <v>0</v>
      </c>
      <c r="AD13" s="43" t="str">
        <f t="shared" si="8"/>
        <v>0</v>
      </c>
      <c r="AE13" s="43" t="str">
        <f t="shared" si="8"/>
        <v>0</v>
      </c>
      <c r="AF13" s="43" t="str">
        <f t="shared" si="8"/>
        <v>0</v>
      </c>
      <c r="AG13" s="43" t="str">
        <f t="shared" si="9"/>
        <v>0</v>
      </c>
      <c r="AH13" s="43" t="str">
        <f t="shared" si="9"/>
        <v>0</v>
      </c>
      <c r="AI13" s="43" t="str">
        <f t="shared" si="9"/>
        <v>0</v>
      </c>
      <c r="AJ13" s="43" t="str">
        <f t="shared" si="10"/>
        <v>0</v>
      </c>
      <c r="AK13" s="43" t="str">
        <f t="shared" si="10"/>
        <v>0</v>
      </c>
      <c r="AL13" s="43" t="str">
        <f t="shared" si="10"/>
        <v>0</v>
      </c>
      <c r="AM13" s="43" t="str">
        <f t="shared" si="11"/>
        <v>0</v>
      </c>
      <c r="AN13" s="43" t="str">
        <f t="shared" si="11"/>
        <v>0</v>
      </c>
      <c r="AO13" s="43" t="str">
        <f t="shared" si="11"/>
        <v>0</v>
      </c>
      <c r="AP13" s="43" t="str">
        <f t="shared" si="12"/>
        <v>0</v>
      </c>
      <c r="AQ13" s="43" t="str">
        <f t="shared" si="12"/>
        <v>0</v>
      </c>
      <c r="AR13" s="44" t="str">
        <f t="shared" si="12"/>
        <v>0</v>
      </c>
    </row>
    <row r="14" spans="1:44" ht="21.15" customHeight="1">
      <c r="A14" s="28">
        <f t="shared" si="13"/>
        <v>45850</v>
      </c>
      <c r="B14" s="29" t="str">
        <f t="shared" si="0"/>
        <v>土</v>
      </c>
      <c r="C14" s="36"/>
      <c r="D14" s="37"/>
      <c r="E14" s="37"/>
      <c r="F14" s="37"/>
      <c r="G14" s="37"/>
      <c r="H14" s="38"/>
      <c r="I14" s="453"/>
      <c r="J14" s="442"/>
      <c r="K14" s="442"/>
      <c r="L14" s="442"/>
      <c r="M14" s="442"/>
      <c r="N14" s="442"/>
      <c r="O14" s="442"/>
      <c r="P14" s="454"/>
      <c r="Q14" s="464"/>
      <c r="R14" s="464"/>
      <c r="S14" s="465"/>
      <c r="T14"/>
      <c r="U14" s="39">
        <f t="shared" si="1"/>
        <v>0</v>
      </c>
      <c r="V14" s="40">
        <f t="shared" si="2"/>
        <v>0</v>
      </c>
      <c r="W14" s="40">
        <f t="shared" si="3"/>
        <v>0</v>
      </c>
      <c r="X14" s="40">
        <f t="shared" si="4"/>
        <v>0</v>
      </c>
      <c r="Y14" s="40">
        <f t="shared" si="5"/>
        <v>0</v>
      </c>
      <c r="Z14" s="41">
        <f t="shared" si="6"/>
        <v>0</v>
      </c>
      <c r="AA14" s="42" t="str">
        <f t="shared" si="7"/>
        <v>0</v>
      </c>
      <c r="AB14" s="43" t="str">
        <f t="shared" si="7"/>
        <v>0</v>
      </c>
      <c r="AC14" s="43" t="str">
        <f t="shared" si="7"/>
        <v>0</v>
      </c>
      <c r="AD14" s="43" t="str">
        <f t="shared" si="8"/>
        <v>0</v>
      </c>
      <c r="AE14" s="43" t="str">
        <f t="shared" si="8"/>
        <v>0</v>
      </c>
      <c r="AF14" s="43" t="str">
        <f t="shared" si="8"/>
        <v>0</v>
      </c>
      <c r="AG14" s="43" t="str">
        <f t="shared" si="9"/>
        <v>0</v>
      </c>
      <c r="AH14" s="43" t="str">
        <f t="shared" si="9"/>
        <v>0</v>
      </c>
      <c r="AI14" s="43" t="str">
        <f t="shared" si="9"/>
        <v>0</v>
      </c>
      <c r="AJ14" s="43" t="str">
        <f t="shared" si="10"/>
        <v>0</v>
      </c>
      <c r="AK14" s="43" t="str">
        <f t="shared" si="10"/>
        <v>0</v>
      </c>
      <c r="AL14" s="43" t="str">
        <f t="shared" si="10"/>
        <v>0</v>
      </c>
      <c r="AM14" s="43" t="str">
        <f t="shared" si="11"/>
        <v>0</v>
      </c>
      <c r="AN14" s="43" t="str">
        <f t="shared" si="11"/>
        <v>0</v>
      </c>
      <c r="AO14" s="43" t="str">
        <f t="shared" si="11"/>
        <v>0</v>
      </c>
      <c r="AP14" s="43" t="str">
        <f t="shared" si="12"/>
        <v>0</v>
      </c>
      <c r="AQ14" s="43" t="str">
        <f t="shared" si="12"/>
        <v>0</v>
      </c>
      <c r="AR14" s="44" t="str">
        <f t="shared" si="12"/>
        <v>0</v>
      </c>
    </row>
    <row r="15" spans="1:44" ht="21.15" customHeight="1">
      <c r="A15" s="28">
        <f t="shared" si="13"/>
        <v>45851</v>
      </c>
      <c r="B15" s="29" t="str">
        <f t="shared" si="0"/>
        <v>日</v>
      </c>
      <c r="C15" s="36"/>
      <c r="D15" s="37"/>
      <c r="E15" s="37"/>
      <c r="F15" s="37"/>
      <c r="G15" s="37"/>
      <c r="H15" s="38"/>
      <c r="I15" s="453"/>
      <c r="J15" s="442"/>
      <c r="K15" s="442"/>
      <c r="L15" s="442"/>
      <c r="M15" s="442"/>
      <c r="N15" s="442"/>
      <c r="O15" s="442"/>
      <c r="P15" s="454"/>
      <c r="Q15" s="464"/>
      <c r="R15" s="464"/>
      <c r="S15" s="465"/>
      <c r="T15"/>
      <c r="U15" s="39">
        <f t="shared" si="1"/>
        <v>0</v>
      </c>
      <c r="V15" s="40">
        <f t="shared" si="2"/>
        <v>0</v>
      </c>
      <c r="W15" s="40">
        <f t="shared" si="3"/>
        <v>0</v>
      </c>
      <c r="X15" s="40">
        <f t="shared" si="4"/>
        <v>0</v>
      </c>
      <c r="Y15" s="40">
        <f t="shared" si="5"/>
        <v>0</v>
      </c>
      <c r="Z15" s="41">
        <f t="shared" si="6"/>
        <v>0</v>
      </c>
      <c r="AA15" s="42" t="str">
        <f t="shared" si="7"/>
        <v>0</v>
      </c>
      <c r="AB15" s="43" t="str">
        <f t="shared" si="7"/>
        <v>0</v>
      </c>
      <c r="AC15" s="43" t="str">
        <f t="shared" si="7"/>
        <v>0</v>
      </c>
      <c r="AD15" s="43" t="str">
        <f t="shared" si="8"/>
        <v>0</v>
      </c>
      <c r="AE15" s="43" t="str">
        <f t="shared" si="8"/>
        <v>0</v>
      </c>
      <c r="AF15" s="43" t="str">
        <f t="shared" si="8"/>
        <v>0</v>
      </c>
      <c r="AG15" s="43" t="str">
        <f t="shared" si="9"/>
        <v>0</v>
      </c>
      <c r="AH15" s="43" t="str">
        <f t="shared" si="9"/>
        <v>0</v>
      </c>
      <c r="AI15" s="43" t="str">
        <f t="shared" si="9"/>
        <v>0</v>
      </c>
      <c r="AJ15" s="43" t="str">
        <f t="shared" si="10"/>
        <v>0</v>
      </c>
      <c r="AK15" s="43" t="str">
        <f t="shared" si="10"/>
        <v>0</v>
      </c>
      <c r="AL15" s="43" t="str">
        <f t="shared" si="10"/>
        <v>0</v>
      </c>
      <c r="AM15" s="43" t="str">
        <f t="shared" si="11"/>
        <v>0</v>
      </c>
      <c r="AN15" s="43" t="str">
        <f t="shared" si="11"/>
        <v>0</v>
      </c>
      <c r="AO15" s="43" t="str">
        <f t="shared" si="11"/>
        <v>0</v>
      </c>
      <c r="AP15" s="43" t="str">
        <f t="shared" si="12"/>
        <v>0</v>
      </c>
      <c r="AQ15" s="43" t="str">
        <f t="shared" si="12"/>
        <v>0</v>
      </c>
      <c r="AR15" s="44" t="str">
        <f t="shared" si="12"/>
        <v>0</v>
      </c>
    </row>
    <row r="16" spans="1:44" ht="21.15" customHeight="1">
      <c r="A16" s="28">
        <f t="shared" si="13"/>
        <v>45852</v>
      </c>
      <c r="B16" s="29" t="str">
        <f t="shared" si="0"/>
        <v>月</v>
      </c>
      <c r="C16" s="36"/>
      <c r="D16" s="37"/>
      <c r="E16" s="37"/>
      <c r="F16" s="37"/>
      <c r="G16" s="37"/>
      <c r="H16" s="38"/>
      <c r="I16" s="453"/>
      <c r="J16" s="442"/>
      <c r="K16" s="442"/>
      <c r="L16" s="442"/>
      <c r="M16" s="442"/>
      <c r="N16" s="442"/>
      <c r="O16" s="442"/>
      <c r="P16" s="454"/>
      <c r="Q16" s="464"/>
      <c r="R16" s="464"/>
      <c r="S16" s="465"/>
      <c r="T16"/>
      <c r="U16" s="39">
        <f t="shared" si="1"/>
        <v>0</v>
      </c>
      <c r="V16" s="40">
        <f t="shared" si="2"/>
        <v>0</v>
      </c>
      <c r="W16" s="40">
        <f t="shared" si="3"/>
        <v>0</v>
      </c>
      <c r="X16" s="40">
        <f t="shared" si="4"/>
        <v>0</v>
      </c>
      <c r="Y16" s="40">
        <f t="shared" si="5"/>
        <v>0</v>
      </c>
      <c r="Z16" s="41">
        <f t="shared" si="6"/>
        <v>0</v>
      </c>
      <c r="AA16" s="42" t="str">
        <f t="shared" si="7"/>
        <v>0</v>
      </c>
      <c r="AB16" s="43" t="str">
        <f t="shared" si="7"/>
        <v>0</v>
      </c>
      <c r="AC16" s="43" t="str">
        <f t="shared" si="7"/>
        <v>0</v>
      </c>
      <c r="AD16" s="43" t="str">
        <f t="shared" si="8"/>
        <v>0</v>
      </c>
      <c r="AE16" s="43" t="str">
        <f t="shared" si="8"/>
        <v>0</v>
      </c>
      <c r="AF16" s="43" t="str">
        <f t="shared" si="8"/>
        <v>0</v>
      </c>
      <c r="AG16" s="43" t="str">
        <f t="shared" si="9"/>
        <v>0</v>
      </c>
      <c r="AH16" s="43" t="str">
        <f t="shared" si="9"/>
        <v>0</v>
      </c>
      <c r="AI16" s="43" t="str">
        <f t="shared" si="9"/>
        <v>0</v>
      </c>
      <c r="AJ16" s="43" t="str">
        <f t="shared" si="10"/>
        <v>0</v>
      </c>
      <c r="AK16" s="43" t="str">
        <f t="shared" si="10"/>
        <v>0</v>
      </c>
      <c r="AL16" s="43" t="str">
        <f t="shared" si="10"/>
        <v>0</v>
      </c>
      <c r="AM16" s="43" t="str">
        <f t="shared" si="11"/>
        <v>0</v>
      </c>
      <c r="AN16" s="43" t="str">
        <f t="shared" si="11"/>
        <v>0</v>
      </c>
      <c r="AO16" s="43" t="str">
        <f t="shared" si="11"/>
        <v>0</v>
      </c>
      <c r="AP16" s="43" t="str">
        <f t="shared" si="12"/>
        <v>0</v>
      </c>
      <c r="AQ16" s="43" t="str">
        <f t="shared" si="12"/>
        <v>0</v>
      </c>
      <c r="AR16" s="44" t="str">
        <f t="shared" si="12"/>
        <v>0</v>
      </c>
    </row>
    <row r="17" spans="1:44" ht="21.15" customHeight="1">
      <c r="A17" s="28">
        <f t="shared" si="13"/>
        <v>45853</v>
      </c>
      <c r="B17" s="29" t="str">
        <f t="shared" si="0"/>
        <v>火</v>
      </c>
      <c r="C17" s="36"/>
      <c r="D17" s="37"/>
      <c r="E17" s="37"/>
      <c r="F17" s="37"/>
      <c r="G17" s="37"/>
      <c r="H17" s="38"/>
      <c r="I17" s="453" t="str">
        <f>+年間行事!O18&amp;年間行事!P18</f>
        <v/>
      </c>
      <c r="J17" s="442"/>
      <c r="K17" s="442"/>
      <c r="L17" s="442"/>
      <c r="M17" s="442"/>
      <c r="N17" s="442"/>
      <c r="O17" s="442"/>
      <c r="P17" s="454"/>
      <c r="Q17" s="464"/>
      <c r="R17" s="464"/>
      <c r="S17" s="465"/>
      <c r="T17"/>
      <c r="U17" s="39">
        <f t="shared" si="1"/>
        <v>0</v>
      </c>
      <c r="V17" s="40">
        <f t="shared" si="2"/>
        <v>0</v>
      </c>
      <c r="W17" s="40">
        <f t="shared" si="3"/>
        <v>0</v>
      </c>
      <c r="X17" s="40">
        <f t="shared" si="4"/>
        <v>0</v>
      </c>
      <c r="Y17" s="40">
        <f t="shared" si="5"/>
        <v>0</v>
      </c>
      <c r="Z17" s="41">
        <f t="shared" si="6"/>
        <v>0</v>
      </c>
      <c r="AA17" s="42" t="str">
        <f t="shared" si="7"/>
        <v>0</v>
      </c>
      <c r="AB17" s="43" t="str">
        <f t="shared" si="7"/>
        <v>0</v>
      </c>
      <c r="AC17" s="43" t="str">
        <f t="shared" si="7"/>
        <v>0</v>
      </c>
      <c r="AD17" s="43" t="str">
        <f t="shared" si="8"/>
        <v>0</v>
      </c>
      <c r="AE17" s="43" t="str">
        <f t="shared" si="8"/>
        <v>0</v>
      </c>
      <c r="AF17" s="43" t="str">
        <f t="shared" si="8"/>
        <v>0</v>
      </c>
      <c r="AG17" s="43" t="str">
        <f t="shared" si="9"/>
        <v>0</v>
      </c>
      <c r="AH17" s="43" t="str">
        <f t="shared" si="9"/>
        <v>0</v>
      </c>
      <c r="AI17" s="43" t="str">
        <f t="shared" si="9"/>
        <v>0</v>
      </c>
      <c r="AJ17" s="43" t="str">
        <f t="shared" si="10"/>
        <v>0</v>
      </c>
      <c r="AK17" s="43" t="str">
        <f t="shared" si="10"/>
        <v>0</v>
      </c>
      <c r="AL17" s="43" t="str">
        <f t="shared" si="10"/>
        <v>0</v>
      </c>
      <c r="AM17" s="43" t="str">
        <f t="shared" si="11"/>
        <v>0</v>
      </c>
      <c r="AN17" s="43" t="str">
        <f t="shared" si="11"/>
        <v>0</v>
      </c>
      <c r="AO17" s="43" t="str">
        <f t="shared" si="11"/>
        <v>0</v>
      </c>
      <c r="AP17" s="43" t="str">
        <f t="shared" si="12"/>
        <v>0</v>
      </c>
      <c r="AQ17" s="43" t="str">
        <f t="shared" si="12"/>
        <v>0</v>
      </c>
      <c r="AR17" s="44" t="str">
        <f t="shared" si="12"/>
        <v>0</v>
      </c>
    </row>
    <row r="18" spans="1:44" ht="21.15" customHeight="1">
      <c r="A18" s="45">
        <f t="shared" si="13"/>
        <v>45854</v>
      </c>
      <c r="B18" s="139" t="str">
        <f t="shared" si="0"/>
        <v>水</v>
      </c>
      <c r="C18" s="46"/>
      <c r="D18" s="47"/>
      <c r="E18" s="47"/>
      <c r="F18" s="47"/>
      <c r="G18" s="47"/>
      <c r="H18" s="48"/>
      <c r="I18" s="478" t="str">
        <f>+年間行事!O19&amp;年間行事!P19</f>
        <v/>
      </c>
      <c r="J18" s="479"/>
      <c r="K18" s="479"/>
      <c r="L18" s="479"/>
      <c r="M18" s="479"/>
      <c r="N18" s="479"/>
      <c r="O18" s="479"/>
      <c r="P18" s="480"/>
      <c r="Q18" s="464"/>
      <c r="R18" s="464"/>
      <c r="S18" s="465"/>
      <c r="T18"/>
      <c r="U18" s="39">
        <f t="shared" si="1"/>
        <v>0</v>
      </c>
      <c r="V18" s="40">
        <f t="shared" si="2"/>
        <v>0</v>
      </c>
      <c r="W18" s="40">
        <f t="shared" si="3"/>
        <v>0</v>
      </c>
      <c r="X18" s="40">
        <f t="shared" si="4"/>
        <v>0</v>
      </c>
      <c r="Y18" s="40">
        <f t="shared" si="5"/>
        <v>0</v>
      </c>
      <c r="Z18" s="41">
        <f t="shared" si="6"/>
        <v>0</v>
      </c>
      <c r="AA18" s="42" t="str">
        <f t="shared" si="7"/>
        <v>0</v>
      </c>
      <c r="AB18" s="43" t="str">
        <f t="shared" si="7"/>
        <v>0</v>
      </c>
      <c r="AC18" s="43" t="str">
        <f t="shared" si="7"/>
        <v>0</v>
      </c>
      <c r="AD18" s="43" t="str">
        <f t="shared" si="8"/>
        <v>0</v>
      </c>
      <c r="AE18" s="43" t="str">
        <f t="shared" si="8"/>
        <v>0</v>
      </c>
      <c r="AF18" s="43" t="str">
        <f t="shared" si="8"/>
        <v>0</v>
      </c>
      <c r="AG18" s="43" t="str">
        <f t="shared" si="9"/>
        <v>0</v>
      </c>
      <c r="AH18" s="43" t="str">
        <f t="shared" si="9"/>
        <v>0</v>
      </c>
      <c r="AI18" s="43" t="str">
        <f t="shared" si="9"/>
        <v>0</v>
      </c>
      <c r="AJ18" s="43" t="str">
        <f t="shared" si="10"/>
        <v>0</v>
      </c>
      <c r="AK18" s="43" t="str">
        <f t="shared" si="10"/>
        <v>0</v>
      </c>
      <c r="AL18" s="43" t="str">
        <f t="shared" si="10"/>
        <v>0</v>
      </c>
      <c r="AM18" s="43" t="str">
        <f t="shared" si="11"/>
        <v>0</v>
      </c>
      <c r="AN18" s="43" t="str">
        <f t="shared" si="11"/>
        <v>0</v>
      </c>
      <c r="AO18" s="43" t="str">
        <f t="shared" si="11"/>
        <v>0</v>
      </c>
      <c r="AP18" s="43" t="str">
        <f t="shared" si="12"/>
        <v>0</v>
      </c>
      <c r="AQ18" s="43" t="str">
        <f t="shared" si="12"/>
        <v>0</v>
      </c>
      <c r="AR18" s="44" t="str">
        <f t="shared" si="12"/>
        <v>0</v>
      </c>
    </row>
    <row r="19" spans="1:44" ht="21.15" customHeight="1">
      <c r="A19" s="28">
        <f t="shared" si="13"/>
        <v>45855</v>
      </c>
      <c r="B19" s="29" t="str">
        <f t="shared" si="0"/>
        <v>木</v>
      </c>
      <c r="C19" s="36"/>
      <c r="D19" s="37"/>
      <c r="E19" s="37"/>
      <c r="F19" s="37"/>
      <c r="G19" s="37"/>
      <c r="H19" s="38"/>
      <c r="I19" s="453"/>
      <c r="J19" s="442"/>
      <c r="K19" s="442"/>
      <c r="L19" s="442"/>
      <c r="M19" s="442"/>
      <c r="N19" s="442"/>
      <c r="O19" s="442"/>
      <c r="P19" s="454"/>
      <c r="Q19" s="464"/>
      <c r="R19" s="464"/>
      <c r="S19" s="465"/>
      <c r="T19"/>
      <c r="U19" s="39">
        <f t="shared" si="1"/>
        <v>0</v>
      </c>
      <c r="V19" s="40">
        <f t="shared" si="2"/>
        <v>0</v>
      </c>
      <c r="W19" s="40">
        <f t="shared" si="3"/>
        <v>0</v>
      </c>
      <c r="X19" s="40">
        <f t="shared" si="4"/>
        <v>0</v>
      </c>
      <c r="Y19" s="40">
        <f t="shared" si="5"/>
        <v>0</v>
      </c>
      <c r="Z19" s="41">
        <f t="shared" si="6"/>
        <v>0</v>
      </c>
      <c r="AA19" s="42" t="str">
        <f t="shared" si="7"/>
        <v>0</v>
      </c>
      <c r="AB19" s="43" t="str">
        <f t="shared" si="7"/>
        <v>0</v>
      </c>
      <c r="AC19" s="43" t="str">
        <f t="shared" si="7"/>
        <v>0</v>
      </c>
      <c r="AD19" s="43" t="str">
        <f t="shared" si="8"/>
        <v>0</v>
      </c>
      <c r="AE19" s="43" t="str">
        <f t="shared" si="8"/>
        <v>0</v>
      </c>
      <c r="AF19" s="43" t="str">
        <f t="shared" si="8"/>
        <v>0</v>
      </c>
      <c r="AG19" s="43" t="str">
        <f t="shared" si="9"/>
        <v>0</v>
      </c>
      <c r="AH19" s="43" t="str">
        <f t="shared" si="9"/>
        <v>0</v>
      </c>
      <c r="AI19" s="43" t="str">
        <f t="shared" si="9"/>
        <v>0</v>
      </c>
      <c r="AJ19" s="43" t="str">
        <f t="shared" si="10"/>
        <v>0</v>
      </c>
      <c r="AK19" s="43" t="str">
        <f t="shared" si="10"/>
        <v>0</v>
      </c>
      <c r="AL19" s="43" t="str">
        <f t="shared" si="10"/>
        <v>0</v>
      </c>
      <c r="AM19" s="43" t="str">
        <f t="shared" si="11"/>
        <v>0</v>
      </c>
      <c r="AN19" s="43" t="str">
        <f t="shared" si="11"/>
        <v>0</v>
      </c>
      <c r="AO19" s="43" t="str">
        <f t="shared" si="11"/>
        <v>0</v>
      </c>
      <c r="AP19" s="43" t="str">
        <f t="shared" si="12"/>
        <v>0</v>
      </c>
      <c r="AQ19" s="43" t="str">
        <f t="shared" si="12"/>
        <v>0</v>
      </c>
      <c r="AR19" s="44" t="str">
        <f t="shared" si="12"/>
        <v>0</v>
      </c>
    </row>
    <row r="20" spans="1:44" ht="21.15" customHeight="1">
      <c r="A20" s="28">
        <f t="shared" si="13"/>
        <v>45856</v>
      </c>
      <c r="B20" s="29" t="str">
        <f t="shared" si="0"/>
        <v>金</v>
      </c>
      <c r="C20" s="36"/>
      <c r="D20" s="37"/>
      <c r="E20" s="37"/>
      <c r="F20" s="37"/>
      <c r="G20" s="37"/>
      <c r="H20" s="38"/>
      <c r="I20" s="453" t="s">
        <v>134</v>
      </c>
      <c r="J20" s="442"/>
      <c r="K20" s="442"/>
      <c r="L20" s="442"/>
      <c r="M20" s="442"/>
      <c r="N20" s="442"/>
      <c r="O20" s="442"/>
      <c r="P20" s="454"/>
      <c r="Q20" s="464"/>
      <c r="R20" s="464"/>
      <c r="S20" s="465"/>
      <c r="T20"/>
      <c r="U20" s="39">
        <f t="shared" si="1"/>
        <v>0</v>
      </c>
      <c r="V20" s="40">
        <f t="shared" si="2"/>
        <v>0</v>
      </c>
      <c r="W20" s="40">
        <f t="shared" si="3"/>
        <v>0</v>
      </c>
      <c r="X20" s="40">
        <f t="shared" si="4"/>
        <v>0</v>
      </c>
      <c r="Y20" s="40">
        <f t="shared" si="5"/>
        <v>0</v>
      </c>
      <c r="Z20" s="41">
        <f t="shared" si="6"/>
        <v>0</v>
      </c>
      <c r="AA20" s="42" t="str">
        <f t="shared" si="7"/>
        <v>0</v>
      </c>
      <c r="AB20" s="43" t="str">
        <f t="shared" si="7"/>
        <v>0</v>
      </c>
      <c r="AC20" s="43" t="str">
        <f t="shared" si="7"/>
        <v>0</v>
      </c>
      <c r="AD20" s="43" t="str">
        <f t="shared" si="8"/>
        <v>0</v>
      </c>
      <c r="AE20" s="43" t="str">
        <f t="shared" si="8"/>
        <v>0</v>
      </c>
      <c r="AF20" s="43" t="str">
        <f t="shared" si="8"/>
        <v>0</v>
      </c>
      <c r="AG20" s="43" t="str">
        <f t="shared" si="9"/>
        <v>0</v>
      </c>
      <c r="AH20" s="43" t="str">
        <f t="shared" si="9"/>
        <v>0</v>
      </c>
      <c r="AI20" s="43" t="str">
        <f t="shared" si="9"/>
        <v>0</v>
      </c>
      <c r="AJ20" s="43" t="str">
        <f t="shared" si="10"/>
        <v>0</v>
      </c>
      <c r="AK20" s="43" t="str">
        <f t="shared" si="10"/>
        <v>0</v>
      </c>
      <c r="AL20" s="43" t="str">
        <f t="shared" si="10"/>
        <v>0</v>
      </c>
      <c r="AM20" s="43" t="str">
        <f t="shared" si="11"/>
        <v>0</v>
      </c>
      <c r="AN20" s="43" t="str">
        <f t="shared" si="11"/>
        <v>0</v>
      </c>
      <c r="AO20" s="43" t="str">
        <f t="shared" si="11"/>
        <v>0</v>
      </c>
      <c r="AP20" s="43" t="str">
        <f t="shared" si="12"/>
        <v>0</v>
      </c>
      <c r="AQ20" s="43" t="str">
        <f t="shared" si="12"/>
        <v>0</v>
      </c>
      <c r="AR20" s="44" t="str">
        <f t="shared" si="12"/>
        <v>0</v>
      </c>
    </row>
    <row r="21" spans="1:44" ht="21.15" customHeight="1">
      <c r="A21" s="28">
        <f t="shared" si="13"/>
        <v>45857</v>
      </c>
      <c r="B21" s="29" t="str">
        <f t="shared" si="0"/>
        <v>土</v>
      </c>
      <c r="C21" s="36"/>
      <c r="D21" s="37"/>
      <c r="E21" s="37"/>
      <c r="F21" s="37"/>
      <c r="G21" s="37"/>
      <c r="H21" s="38"/>
      <c r="I21" s="453"/>
      <c r="J21" s="442"/>
      <c r="K21" s="442"/>
      <c r="L21" s="442"/>
      <c r="M21" s="442"/>
      <c r="N21" s="442"/>
      <c r="O21" s="442"/>
      <c r="P21" s="454"/>
      <c r="Q21" s="464"/>
      <c r="R21" s="464"/>
      <c r="S21" s="465"/>
      <c r="T21"/>
      <c r="U21" s="39">
        <f t="shared" si="1"/>
        <v>0</v>
      </c>
      <c r="V21" s="40">
        <f t="shared" si="2"/>
        <v>0</v>
      </c>
      <c r="W21" s="40">
        <f t="shared" si="3"/>
        <v>0</v>
      </c>
      <c r="X21" s="40">
        <f t="shared" si="4"/>
        <v>0</v>
      </c>
      <c r="Y21" s="40">
        <f t="shared" si="5"/>
        <v>0</v>
      </c>
      <c r="Z21" s="41">
        <f t="shared" si="6"/>
        <v>0</v>
      </c>
      <c r="AA21" s="42" t="str">
        <f t="shared" si="7"/>
        <v>0</v>
      </c>
      <c r="AB21" s="43" t="str">
        <f t="shared" si="7"/>
        <v>0</v>
      </c>
      <c r="AC21" s="43" t="str">
        <f t="shared" si="7"/>
        <v>0</v>
      </c>
      <c r="AD21" s="43" t="str">
        <f t="shared" si="8"/>
        <v>0</v>
      </c>
      <c r="AE21" s="43" t="str">
        <f t="shared" si="8"/>
        <v>0</v>
      </c>
      <c r="AF21" s="43" t="str">
        <f t="shared" si="8"/>
        <v>0</v>
      </c>
      <c r="AG21" s="43" t="str">
        <f t="shared" si="9"/>
        <v>0</v>
      </c>
      <c r="AH21" s="43" t="str">
        <f t="shared" si="9"/>
        <v>0</v>
      </c>
      <c r="AI21" s="43" t="str">
        <f t="shared" si="9"/>
        <v>0</v>
      </c>
      <c r="AJ21" s="43" t="str">
        <f t="shared" si="10"/>
        <v>0</v>
      </c>
      <c r="AK21" s="43" t="str">
        <f t="shared" si="10"/>
        <v>0</v>
      </c>
      <c r="AL21" s="43" t="str">
        <f t="shared" si="10"/>
        <v>0</v>
      </c>
      <c r="AM21" s="43" t="str">
        <f t="shared" si="11"/>
        <v>0</v>
      </c>
      <c r="AN21" s="43" t="str">
        <f t="shared" si="11"/>
        <v>0</v>
      </c>
      <c r="AO21" s="43" t="str">
        <f t="shared" si="11"/>
        <v>0</v>
      </c>
      <c r="AP21" s="43" t="str">
        <f t="shared" si="12"/>
        <v>0</v>
      </c>
      <c r="AQ21" s="43" t="str">
        <f t="shared" si="12"/>
        <v>0</v>
      </c>
      <c r="AR21" s="44" t="str">
        <f t="shared" si="12"/>
        <v>0</v>
      </c>
    </row>
    <row r="22" spans="1:44" ht="21.15" customHeight="1">
      <c r="A22" s="28">
        <f t="shared" si="13"/>
        <v>45858</v>
      </c>
      <c r="B22" s="29" t="str">
        <f t="shared" si="0"/>
        <v>日</v>
      </c>
      <c r="C22" s="36"/>
      <c r="D22" s="37"/>
      <c r="E22" s="37"/>
      <c r="F22" s="37"/>
      <c r="G22" s="37"/>
      <c r="H22" s="38"/>
      <c r="I22" s="453"/>
      <c r="J22" s="442"/>
      <c r="K22" s="442"/>
      <c r="L22" s="442"/>
      <c r="M22" s="442"/>
      <c r="N22" s="442"/>
      <c r="O22" s="442"/>
      <c r="P22" s="454"/>
      <c r="Q22" s="464"/>
      <c r="R22" s="464"/>
      <c r="S22" s="465"/>
      <c r="T22"/>
      <c r="U22" s="39">
        <f t="shared" si="1"/>
        <v>0</v>
      </c>
      <c r="V22" s="40">
        <f t="shared" si="2"/>
        <v>0</v>
      </c>
      <c r="W22" s="40">
        <f t="shared" si="3"/>
        <v>0</v>
      </c>
      <c r="X22" s="40">
        <f t="shared" si="4"/>
        <v>0</v>
      </c>
      <c r="Y22" s="40">
        <f t="shared" si="5"/>
        <v>0</v>
      </c>
      <c r="Z22" s="41">
        <f t="shared" si="6"/>
        <v>0</v>
      </c>
      <c r="AA22" s="42" t="str">
        <f t="shared" si="7"/>
        <v>0</v>
      </c>
      <c r="AB22" s="43" t="str">
        <f t="shared" si="7"/>
        <v>0</v>
      </c>
      <c r="AC22" s="43" t="str">
        <f t="shared" si="7"/>
        <v>0</v>
      </c>
      <c r="AD22" s="43" t="str">
        <f t="shared" si="8"/>
        <v>0</v>
      </c>
      <c r="AE22" s="43" t="str">
        <f t="shared" si="8"/>
        <v>0</v>
      </c>
      <c r="AF22" s="43" t="str">
        <f t="shared" si="8"/>
        <v>0</v>
      </c>
      <c r="AG22" s="43" t="str">
        <f t="shared" si="9"/>
        <v>0</v>
      </c>
      <c r="AH22" s="43" t="str">
        <f t="shared" si="9"/>
        <v>0</v>
      </c>
      <c r="AI22" s="43" t="str">
        <f t="shared" si="9"/>
        <v>0</v>
      </c>
      <c r="AJ22" s="43" t="str">
        <f t="shared" si="10"/>
        <v>0</v>
      </c>
      <c r="AK22" s="43" t="str">
        <f t="shared" si="10"/>
        <v>0</v>
      </c>
      <c r="AL22" s="43" t="str">
        <f t="shared" si="10"/>
        <v>0</v>
      </c>
      <c r="AM22" s="43" t="str">
        <f t="shared" si="11"/>
        <v>0</v>
      </c>
      <c r="AN22" s="43" t="str">
        <f t="shared" si="11"/>
        <v>0</v>
      </c>
      <c r="AO22" s="43" t="str">
        <f t="shared" si="11"/>
        <v>0</v>
      </c>
      <c r="AP22" s="43" t="str">
        <f t="shared" si="12"/>
        <v>0</v>
      </c>
      <c r="AQ22" s="43" t="str">
        <f t="shared" si="12"/>
        <v>0</v>
      </c>
      <c r="AR22" s="44" t="str">
        <f t="shared" si="12"/>
        <v>0</v>
      </c>
    </row>
    <row r="23" spans="1:44" ht="21.15" customHeight="1">
      <c r="A23" s="28">
        <f t="shared" si="13"/>
        <v>45859</v>
      </c>
      <c r="B23" s="29"/>
      <c r="C23" s="36"/>
      <c r="D23" s="37"/>
      <c r="E23" s="37"/>
      <c r="F23" s="37"/>
      <c r="G23" s="37"/>
      <c r="H23" s="38"/>
      <c r="I23" s="453"/>
      <c r="J23" s="442"/>
      <c r="K23" s="442"/>
      <c r="L23" s="442"/>
      <c r="M23" s="442"/>
      <c r="N23" s="442"/>
      <c r="O23" s="442"/>
      <c r="P23" s="454"/>
      <c r="Q23" s="464"/>
      <c r="R23" s="464"/>
      <c r="S23" s="465"/>
      <c r="T23"/>
      <c r="U23" s="39">
        <f t="shared" si="1"/>
        <v>0</v>
      </c>
      <c r="V23" s="40">
        <f t="shared" si="2"/>
        <v>0</v>
      </c>
      <c r="W23" s="40">
        <f t="shared" si="3"/>
        <v>0</v>
      </c>
      <c r="X23" s="40">
        <f t="shared" si="4"/>
        <v>0</v>
      </c>
      <c r="Y23" s="40">
        <f t="shared" si="5"/>
        <v>0</v>
      </c>
      <c r="Z23" s="41">
        <f t="shared" si="6"/>
        <v>0</v>
      </c>
      <c r="AA23" s="42" t="str">
        <f t="shared" si="7"/>
        <v>0</v>
      </c>
      <c r="AB23" s="43" t="str">
        <f t="shared" si="7"/>
        <v>0</v>
      </c>
      <c r="AC23" s="43" t="str">
        <f t="shared" si="7"/>
        <v>0</v>
      </c>
      <c r="AD23" s="43" t="str">
        <f t="shared" si="8"/>
        <v>0</v>
      </c>
      <c r="AE23" s="43" t="str">
        <f t="shared" si="8"/>
        <v>0</v>
      </c>
      <c r="AF23" s="43" t="str">
        <f t="shared" si="8"/>
        <v>0</v>
      </c>
      <c r="AG23" s="43" t="str">
        <f t="shared" si="9"/>
        <v>0</v>
      </c>
      <c r="AH23" s="43" t="str">
        <f t="shared" si="9"/>
        <v>0</v>
      </c>
      <c r="AI23" s="43" t="str">
        <f t="shared" si="9"/>
        <v>0</v>
      </c>
      <c r="AJ23" s="43" t="str">
        <f t="shared" si="10"/>
        <v>0</v>
      </c>
      <c r="AK23" s="43" t="str">
        <f t="shared" si="10"/>
        <v>0</v>
      </c>
      <c r="AL23" s="43" t="str">
        <f t="shared" si="10"/>
        <v>0</v>
      </c>
      <c r="AM23" s="43" t="str">
        <f t="shared" si="11"/>
        <v>0</v>
      </c>
      <c r="AN23" s="43" t="str">
        <f t="shared" si="11"/>
        <v>0</v>
      </c>
      <c r="AO23" s="43" t="str">
        <f t="shared" si="11"/>
        <v>0</v>
      </c>
      <c r="AP23" s="43" t="str">
        <f t="shared" si="12"/>
        <v>0</v>
      </c>
      <c r="AQ23" s="43" t="str">
        <f t="shared" si="12"/>
        <v>0</v>
      </c>
      <c r="AR23" s="44" t="str">
        <f t="shared" si="12"/>
        <v>0</v>
      </c>
    </row>
    <row r="24" spans="1:44" ht="21.15" customHeight="1">
      <c r="A24" s="28">
        <f t="shared" si="13"/>
        <v>45860</v>
      </c>
      <c r="B24" s="29"/>
      <c r="C24" s="36"/>
      <c r="D24" s="37"/>
      <c r="E24" s="37"/>
      <c r="F24" s="37"/>
      <c r="G24" s="37"/>
      <c r="H24" s="38"/>
      <c r="I24" s="453"/>
      <c r="J24" s="442"/>
      <c r="K24" s="442"/>
      <c r="L24" s="442"/>
      <c r="M24" s="442"/>
      <c r="N24" s="442"/>
      <c r="O24" s="442"/>
      <c r="P24" s="454"/>
      <c r="Q24" s="464"/>
      <c r="R24" s="464"/>
      <c r="S24" s="465"/>
      <c r="T24"/>
      <c r="U24" s="39">
        <f t="shared" si="1"/>
        <v>0</v>
      </c>
      <c r="V24" s="40">
        <f t="shared" si="2"/>
        <v>0</v>
      </c>
      <c r="W24" s="40">
        <f t="shared" si="3"/>
        <v>0</v>
      </c>
      <c r="X24" s="40">
        <f t="shared" si="4"/>
        <v>0</v>
      </c>
      <c r="Y24" s="40">
        <f t="shared" si="5"/>
        <v>0</v>
      </c>
      <c r="Z24" s="41">
        <f t="shared" si="6"/>
        <v>0</v>
      </c>
      <c r="AA24" s="42" t="str">
        <f t="shared" si="7"/>
        <v>0</v>
      </c>
      <c r="AB24" s="43" t="str">
        <f t="shared" si="7"/>
        <v>0</v>
      </c>
      <c r="AC24" s="43" t="str">
        <f t="shared" si="7"/>
        <v>0</v>
      </c>
      <c r="AD24" s="43" t="str">
        <f t="shared" si="8"/>
        <v>0</v>
      </c>
      <c r="AE24" s="43" t="str">
        <f t="shared" si="8"/>
        <v>0</v>
      </c>
      <c r="AF24" s="43" t="str">
        <f t="shared" si="8"/>
        <v>0</v>
      </c>
      <c r="AG24" s="43" t="str">
        <f t="shared" si="9"/>
        <v>0</v>
      </c>
      <c r="AH24" s="43" t="str">
        <f t="shared" si="9"/>
        <v>0</v>
      </c>
      <c r="AI24" s="43" t="str">
        <f t="shared" si="9"/>
        <v>0</v>
      </c>
      <c r="AJ24" s="43" t="str">
        <f t="shared" si="10"/>
        <v>0</v>
      </c>
      <c r="AK24" s="43" t="str">
        <f t="shared" si="10"/>
        <v>0</v>
      </c>
      <c r="AL24" s="43" t="str">
        <f t="shared" si="10"/>
        <v>0</v>
      </c>
      <c r="AM24" s="43" t="str">
        <f t="shared" si="11"/>
        <v>0</v>
      </c>
      <c r="AN24" s="43" t="str">
        <f t="shared" si="11"/>
        <v>0</v>
      </c>
      <c r="AO24" s="43" t="str">
        <f t="shared" si="11"/>
        <v>0</v>
      </c>
      <c r="AP24" s="43" t="str">
        <f t="shared" si="12"/>
        <v>0</v>
      </c>
      <c r="AQ24" s="43" t="str">
        <f t="shared" si="12"/>
        <v>0</v>
      </c>
      <c r="AR24" s="44" t="str">
        <f t="shared" si="12"/>
        <v>0</v>
      </c>
    </row>
    <row r="25" spans="1:44" ht="21.15" customHeight="1">
      <c r="A25" s="28">
        <f t="shared" si="13"/>
        <v>45861</v>
      </c>
      <c r="B25" s="29"/>
      <c r="C25" s="36"/>
      <c r="D25" s="37"/>
      <c r="E25" s="37"/>
      <c r="F25" s="37"/>
      <c r="G25" s="37"/>
      <c r="H25" s="38"/>
      <c r="I25" s="453"/>
      <c r="J25" s="442"/>
      <c r="K25" s="442"/>
      <c r="L25" s="442"/>
      <c r="M25" s="442"/>
      <c r="N25" s="442"/>
      <c r="O25" s="442"/>
      <c r="P25" s="454"/>
      <c r="Q25" s="464"/>
      <c r="R25" s="464"/>
      <c r="S25" s="465"/>
      <c r="T25"/>
      <c r="U25" s="39">
        <f t="shared" si="1"/>
        <v>0</v>
      </c>
      <c r="V25" s="40">
        <f t="shared" si="2"/>
        <v>0</v>
      </c>
      <c r="W25" s="40">
        <f t="shared" si="3"/>
        <v>0</v>
      </c>
      <c r="X25" s="40">
        <f t="shared" si="4"/>
        <v>0</v>
      </c>
      <c r="Y25" s="40">
        <f t="shared" si="5"/>
        <v>0</v>
      </c>
      <c r="Z25" s="41">
        <f t="shared" si="6"/>
        <v>0</v>
      </c>
      <c r="AA25" s="42" t="str">
        <f t="shared" si="7"/>
        <v>0</v>
      </c>
      <c r="AB25" s="43" t="str">
        <f t="shared" si="7"/>
        <v>0</v>
      </c>
      <c r="AC25" s="43" t="str">
        <f t="shared" si="7"/>
        <v>0</v>
      </c>
      <c r="AD25" s="43" t="str">
        <f t="shared" si="8"/>
        <v>0</v>
      </c>
      <c r="AE25" s="43" t="str">
        <f t="shared" si="8"/>
        <v>0</v>
      </c>
      <c r="AF25" s="43" t="str">
        <f t="shared" si="8"/>
        <v>0</v>
      </c>
      <c r="AG25" s="43" t="str">
        <f t="shared" si="9"/>
        <v>0</v>
      </c>
      <c r="AH25" s="43" t="str">
        <f t="shared" si="9"/>
        <v>0</v>
      </c>
      <c r="AI25" s="43" t="str">
        <f t="shared" si="9"/>
        <v>0</v>
      </c>
      <c r="AJ25" s="43" t="str">
        <f t="shared" si="10"/>
        <v>0</v>
      </c>
      <c r="AK25" s="43" t="str">
        <f t="shared" si="10"/>
        <v>0</v>
      </c>
      <c r="AL25" s="43" t="str">
        <f t="shared" si="10"/>
        <v>0</v>
      </c>
      <c r="AM25" s="43" t="str">
        <f t="shared" si="11"/>
        <v>0</v>
      </c>
      <c r="AN25" s="43" t="str">
        <f t="shared" si="11"/>
        <v>0</v>
      </c>
      <c r="AO25" s="43" t="str">
        <f t="shared" si="11"/>
        <v>0</v>
      </c>
      <c r="AP25" s="43" t="str">
        <f t="shared" si="12"/>
        <v>0</v>
      </c>
      <c r="AQ25" s="43" t="str">
        <f t="shared" si="12"/>
        <v>0</v>
      </c>
      <c r="AR25" s="44" t="str">
        <f t="shared" si="12"/>
        <v>0</v>
      </c>
    </row>
    <row r="26" spans="1:44" ht="21.15" customHeight="1">
      <c r="A26" s="28">
        <f t="shared" si="13"/>
        <v>45862</v>
      </c>
      <c r="B26" s="29"/>
      <c r="C26" s="36"/>
      <c r="D26" s="37"/>
      <c r="E26" s="37"/>
      <c r="F26" s="37"/>
      <c r="G26" s="37"/>
      <c r="H26" s="38"/>
      <c r="I26" s="453"/>
      <c r="J26" s="442"/>
      <c r="K26" s="442"/>
      <c r="L26" s="442"/>
      <c r="M26" s="442"/>
      <c r="N26" s="442"/>
      <c r="O26" s="442"/>
      <c r="P26" s="454"/>
      <c r="Q26" s="464"/>
      <c r="R26" s="464"/>
      <c r="S26" s="465"/>
      <c r="T26"/>
      <c r="U26" s="39">
        <f t="shared" si="1"/>
        <v>0</v>
      </c>
      <c r="V26" s="40">
        <f t="shared" si="2"/>
        <v>0</v>
      </c>
      <c r="W26" s="40">
        <f t="shared" si="3"/>
        <v>0</v>
      </c>
      <c r="X26" s="40">
        <f t="shared" si="4"/>
        <v>0</v>
      </c>
      <c r="Y26" s="40">
        <f t="shared" si="5"/>
        <v>0</v>
      </c>
      <c r="Z26" s="41">
        <f t="shared" si="6"/>
        <v>0</v>
      </c>
      <c r="AA26" s="42" t="str">
        <f t="shared" si="7"/>
        <v>0</v>
      </c>
      <c r="AB26" s="43" t="str">
        <f t="shared" si="7"/>
        <v>0</v>
      </c>
      <c r="AC26" s="43" t="str">
        <f t="shared" si="7"/>
        <v>0</v>
      </c>
      <c r="AD26" s="43" t="str">
        <f t="shared" si="8"/>
        <v>0</v>
      </c>
      <c r="AE26" s="43" t="str">
        <f t="shared" si="8"/>
        <v>0</v>
      </c>
      <c r="AF26" s="43" t="str">
        <f t="shared" si="8"/>
        <v>0</v>
      </c>
      <c r="AG26" s="43" t="str">
        <f t="shared" si="9"/>
        <v>0</v>
      </c>
      <c r="AH26" s="43" t="str">
        <f t="shared" si="9"/>
        <v>0</v>
      </c>
      <c r="AI26" s="43" t="str">
        <f t="shared" si="9"/>
        <v>0</v>
      </c>
      <c r="AJ26" s="43" t="str">
        <f t="shared" si="10"/>
        <v>0</v>
      </c>
      <c r="AK26" s="43" t="str">
        <f t="shared" si="10"/>
        <v>0</v>
      </c>
      <c r="AL26" s="43" t="str">
        <f t="shared" si="10"/>
        <v>0</v>
      </c>
      <c r="AM26" s="43" t="str">
        <f t="shared" si="11"/>
        <v>0</v>
      </c>
      <c r="AN26" s="43" t="str">
        <f t="shared" si="11"/>
        <v>0</v>
      </c>
      <c r="AO26" s="43" t="str">
        <f t="shared" si="11"/>
        <v>0</v>
      </c>
      <c r="AP26" s="43" t="str">
        <f t="shared" si="12"/>
        <v>0</v>
      </c>
      <c r="AQ26" s="43" t="str">
        <f t="shared" si="12"/>
        <v>0</v>
      </c>
      <c r="AR26" s="44" t="str">
        <f t="shared" si="12"/>
        <v>0</v>
      </c>
    </row>
    <row r="27" spans="1:44" ht="21.15" customHeight="1">
      <c r="A27" s="28">
        <f t="shared" si="13"/>
        <v>45863</v>
      </c>
      <c r="B27" s="29"/>
      <c r="C27" s="36"/>
      <c r="D27" s="37"/>
      <c r="E27" s="37"/>
      <c r="F27" s="37"/>
      <c r="G27" s="37"/>
      <c r="H27" s="38"/>
      <c r="I27" s="453"/>
      <c r="J27" s="442"/>
      <c r="K27" s="442"/>
      <c r="L27" s="442"/>
      <c r="M27" s="442"/>
      <c r="N27" s="442"/>
      <c r="O27" s="442"/>
      <c r="P27" s="454"/>
      <c r="Q27" s="464"/>
      <c r="R27" s="464"/>
      <c r="S27" s="465"/>
      <c r="T27"/>
      <c r="U27" s="39">
        <f t="shared" si="1"/>
        <v>0</v>
      </c>
      <c r="V27" s="40">
        <f t="shared" si="2"/>
        <v>0</v>
      </c>
      <c r="W27" s="40">
        <f t="shared" si="3"/>
        <v>0</v>
      </c>
      <c r="X27" s="40">
        <f t="shared" si="4"/>
        <v>0</v>
      </c>
      <c r="Y27" s="40">
        <f t="shared" si="5"/>
        <v>0</v>
      </c>
      <c r="Z27" s="41">
        <f t="shared" si="6"/>
        <v>0</v>
      </c>
      <c r="AA27" s="42" t="str">
        <f t="shared" si="7"/>
        <v>0</v>
      </c>
      <c r="AB27" s="43" t="str">
        <f t="shared" si="7"/>
        <v>0</v>
      </c>
      <c r="AC27" s="43" t="str">
        <f t="shared" si="7"/>
        <v>0</v>
      </c>
      <c r="AD27" s="43" t="str">
        <f t="shared" si="8"/>
        <v>0</v>
      </c>
      <c r="AE27" s="43" t="str">
        <f t="shared" si="8"/>
        <v>0</v>
      </c>
      <c r="AF27" s="43" t="str">
        <f t="shared" si="8"/>
        <v>0</v>
      </c>
      <c r="AG27" s="43" t="str">
        <f t="shared" si="9"/>
        <v>0</v>
      </c>
      <c r="AH27" s="43" t="str">
        <f t="shared" si="9"/>
        <v>0</v>
      </c>
      <c r="AI27" s="43" t="str">
        <f t="shared" si="9"/>
        <v>0</v>
      </c>
      <c r="AJ27" s="43" t="str">
        <f t="shared" si="10"/>
        <v>0</v>
      </c>
      <c r="AK27" s="43" t="str">
        <f t="shared" si="10"/>
        <v>0</v>
      </c>
      <c r="AL27" s="43" t="str">
        <f t="shared" si="10"/>
        <v>0</v>
      </c>
      <c r="AM27" s="43" t="str">
        <f t="shared" si="11"/>
        <v>0</v>
      </c>
      <c r="AN27" s="43" t="str">
        <f t="shared" si="11"/>
        <v>0</v>
      </c>
      <c r="AO27" s="43" t="str">
        <f t="shared" si="11"/>
        <v>0</v>
      </c>
      <c r="AP27" s="43" t="str">
        <f t="shared" si="12"/>
        <v>0</v>
      </c>
      <c r="AQ27" s="43" t="str">
        <f t="shared" si="12"/>
        <v>0</v>
      </c>
      <c r="AR27" s="44" t="str">
        <f t="shared" si="12"/>
        <v>0</v>
      </c>
    </row>
    <row r="28" spans="1:44" ht="21.15" customHeight="1">
      <c r="A28" s="28">
        <f t="shared" si="13"/>
        <v>45864</v>
      </c>
      <c r="B28" s="29"/>
      <c r="C28" s="36"/>
      <c r="D28" s="37"/>
      <c r="E28" s="37"/>
      <c r="F28" s="37"/>
      <c r="G28" s="37"/>
      <c r="H28" s="38"/>
      <c r="I28" s="453"/>
      <c r="J28" s="442"/>
      <c r="K28" s="442"/>
      <c r="L28" s="442"/>
      <c r="M28" s="442"/>
      <c r="N28" s="442"/>
      <c r="O28" s="442"/>
      <c r="P28" s="454"/>
      <c r="Q28" s="464"/>
      <c r="R28" s="464"/>
      <c r="S28" s="465"/>
      <c r="T28"/>
      <c r="U28" s="39">
        <f t="shared" si="1"/>
        <v>0</v>
      </c>
      <c r="V28" s="40">
        <f t="shared" si="2"/>
        <v>0</v>
      </c>
      <c r="W28" s="40">
        <f t="shared" si="3"/>
        <v>0</v>
      </c>
      <c r="X28" s="40">
        <f t="shared" si="4"/>
        <v>0</v>
      </c>
      <c r="Y28" s="40">
        <f t="shared" si="5"/>
        <v>0</v>
      </c>
      <c r="Z28" s="41">
        <f t="shared" si="6"/>
        <v>0</v>
      </c>
      <c r="AA28" s="42" t="str">
        <f t="shared" si="7"/>
        <v>0</v>
      </c>
      <c r="AB28" s="43" t="str">
        <f t="shared" si="7"/>
        <v>0</v>
      </c>
      <c r="AC28" s="43" t="str">
        <f t="shared" si="7"/>
        <v>0</v>
      </c>
      <c r="AD28" s="43" t="str">
        <f t="shared" si="8"/>
        <v>0</v>
      </c>
      <c r="AE28" s="43" t="str">
        <f t="shared" si="8"/>
        <v>0</v>
      </c>
      <c r="AF28" s="43" t="str">
        <f t="shared" si="8"/>
        <v>0</v>
      </c>
      <c r="AG28" s="43" t="str">
        <f t="shared" si="9"/>
        <v>0</v>
      </c>
      <c r="AH28" s="43" t="str">
        <f t="shared" si="9"/>
        <v>0</v>
      </c>
      <c r="AI28" s="43" t="str">
        <f t="shared" si="9"/>
        <v>0</v>
      </c>
      <c r="AJ28" s="43" t="str">
        <f t="shared" si="10"/>
        <v>0</v>
      </c>
      <c r="AK28" s="43" t="str">
        <f t="shared" si="10"/>
        <v>0</v>
      </c>
      <c r="AL28" s="43" t="str">
        <f t="shared" si="10"/>
        <v>0</v>
      </c>
      <c r="AM28" s="43" t="str">
        <f t="shared" si="11"/>
        <v>0</v>
      </c>
      <c r="AN28" s="43" t="str">
        <f t="shared" si="11"/>
        <v>0</v>
      </c>
      <c r="AO28" s="43" t="str">
        <f t="shared" si="11"/>
        <v>0</v>
      </c>
      <c r="AP28" s="43" t="str">
        <f t="shared" si="12"/>
        <v>0</v>
      </c>
      <c r="AQ28" s="43" t="str">
        <f t="shared" si="12"/>
        <v>0</v>
      </c>
      <c r="AR28" s="44" t="str">
        <f t="shared" si="12"/>
        <v>0</v>
      </c>
    </row>
    <row r="29" spans="1:44" ht="21.15" customHeight="1">
      <c r="A29" s="28">
        <f t="shared" si="13"/>
        <v>45865</v>
      </c>
      <c r="B29" s="29"/>
      <c r="C29" s="36"/>
      <c r="D29" s="37"/>
      <c r="E29" s="37"/>
      <c r="F29" s="37"/>
      <c r="G29" s="37"/>
      <c r="H29" s="38"/>
      <c r="I29" s="453"/>
      <c r="J29" s="442"/>
      <c r="K29" s="442"/>
      <c r="L29" s="442"/>
      <c r="M29" s="442"/>
      <c r="N29" s="442"/>
      <c r="O29" s="442"/>
      <c r="P29" s="454"/>
      <c r="Q29" s="464"/>
      <c r="R29" s="464"/>
      <c r="S29" s="465"/>
      <c r="T29"/>
      <c r="U29" s="39">
        <f t="shared" si="1"/>
        <v>0</v>
      </c>
      <c r="V29" s="40">
        <f t="shared" si="2"/>
        <v>0</v>
      </c>
      <c r="W29" s="40">
        <f t="shared" si="3"/>
        <v>0</v>
      </c>
      <c r="X29" s="40">
        <f t="shared" si="4"/>
        <v>0</v>
      </c>
      <c r="Y29" s="40">
        <f t="shared" si="5"/>
        <v>0</v>
      </c>
      <c r="Z29" s="41">
        <f t="shared" si="6"/>
        <v>0</v>
      </c>
      <c r="AA29" s="42" t="str">
        <f t="shared" si="7"/>
        <v>0</v>
      </c>
      <c r="AB29" s="43" t="str">
        <f t="shared" si="7"/>
        <v>0</v>
      </c>
      <c r="AC29" s="43" t="str">
        <f t="shared" si="7"/>
        <v>0</v>
      </c>
      <c r="AD29" s="43" t="str">
        <f t="shared" si="8"/>
        <v>0</v>
      </c>
      <c r="AE29" s="43" t="str">
        <f t="shared" si="8"/>
        <v>0</v>
      </c>
      <c r="AF29" s="43" t="str">
        <f t="shared" si="8"/>
        <v>0</v>
      </c>
      <c r="AG29" s="43" t="str">
        <f t="shared" si="9"/>
        <v>0</v>
      </c>
      <c r="AH29" s="43" t="str">
        <f t="shared" si="9"/>
        <v>0</v>
      </c>
      <c r="AI29" s="43" t="str">
        <f t="shared" si="9"/>
        <v>0</v>
      </c>
      <c r="AJ29" s="43" t="str">
        <f t="shared" si="10"/>
        <v>0</v>
      </c>
      <c r="AK29" s="43" t="str">
        <f t="shared" si="10"/>
        <v>0</v>
      </c>
      <c r="AL29" s="43" t="str">
        <f t="shared" si="10"/>
        <v>0</v>
      </c>
      <c r="AM29" s="43" t="str">
        <f t="shared" si="11"/>
        <v>0</v>
      </c>
      <c r="AN29" s="43" t="str">
        <f t="shared" si="11"/>
        <v>0</v>
      </c>
      <c r="AO29" s="43" t="str">
        <f t="shared" si="11"/>
        <v>0</v>
      </c>
      <c r="AP29" s="43" t="str">
        <f t="shared" si="12"/>
        <v>0</v>
      </c>
      <c r="AQ29" s="43" t="str">
        <f t="shared" si="12"/>
        <v>0</v>
      </c>
      <c r="AR29" s="44" t="str">
        <f t="shared" si="12"/>
        <v>0</v>
      </c>
    </row>
    <row r="30" spans="1:44" ht="21.15" customHeight="1">
      <c r="A30" s="28">
        <f t="shared" si="13"/>
        <v>45866</v>
      </c>
      <c r="B30" s="29"/>
      <c r="C30" s="36"/>
      <c r="D30" s="37"/>
      <c r="E30" s="37"/>
      <c r="F30" s="37"/>
      <c r="G30" s="37"/>
      <c r="H30" s="38"/>
      <c r="I30" s="453"/>
      <c r="J30" s="442"/>
      <c r="K30" s="442"/>
      <c r="L30" s="442"/>
      <c r="M30" s="442"/>
      <c r="N30" s="442"/>
      <c r="O30" s="442"/>
      <c r="P30" s="454"/>
      <c r="Q30" s="464"/>
      <c r="R30" s="464"/>
      <c r="S30" s="465"/>
      <c r="T30"/>
      <c r="U30" s="39">
        <f t="shared" si="1"/>
        <v>0</v>
      </c>
      <c r="V30" s="40">
        <f t="shared" si="2"/>
        <v>0</v>
      </c>
      <c r="W30" s="40">
        <f t="shared" si="3"/>
        <v>0</v>
      </c>
      <c r="X30" s="40">
        <f t="shared" si="4"/>
        <v>0</v>
      </c>
      <c r="Y30" s="40">
        <f t="shared" si="5"/>
        <v>0</v>
      </c>
      <c r="Z30" s="41">
        <f t="shared" si="6"/>
        <v>0</v>
      </c>
      <c r="AA30" s="42" t="str">
        <f t="shared" si="7"/>
        <v>0</v>
      </c>
      <c r="AB30" s="43" t="str">
        <f t="shared" si="7"/>
        <v>0</v>
      </c>
      <c r="AC30" s="43" t="str">
        <f t="shared" si="7"/>
        <v>0</v>
      </c>
      <c r="AD30" s="43" t="str">
        <f t="shared" si="8"/>
        <v>0</v>
      </c>
      <c r="AE30" s="43" t="str">
        <f t="shared" si="8"/>
        <v>0</v>
      </c>
      <c r="AF30" s="43" t="str">
        <f t="shared" si="8"/>
        <v>0</v>
      </c>
      <c r="AG30" s="43" t="str">
        <f t="shared" si="9"/>
        <v>0</v>
      </c>
      <c r="AH30" s="43" t="str">
        <f t="shared" si="9"/>
        <v>0</v>
      </c>
      <c r="AI30" s="43" t="str">
        <f t="shared" si="9"/>
        <v>0</v>
      </c>
      <c r="AJ30" s="43" t="str">
        <f t="shared" si="10"/>
        <v>0</v>
      </c>
      <c r="AK30" s="43" t="str">
        <f t="shared" si="10"/>
        <v>0</v>
      </c>
      <c r="AL30" s="43" t="str">
        <f t="shared" si="10"/>
        <v>0</v>
      </c>
      <c r="AM30" s="43" t="str">
        <f t="shared" si="11"/>
        <v>0</v>
      </c>
      <c r="AN30" s="43" t="str">
        <f t="shared" si="11"/>
        <v>0</v>
      </c>
      <c r="AO30" s="43" t="str">
        <f t="shared" si="11"/>
        <v>0</v>
      </c>
      <c r="AP30" s="43" t="str">
        <f t="shared" si="12"/>
        <v>0</v>
      </c>
      <c r="AQ30" s="43" t="str">
        <f t="shared" si="12"/>
        <v>0</v>
      </c>
      <c r="AR30" s="44" t="str">
        <f t="shared" si="12"/>
        <v>0</v>
      </c>
    </row>
    <row r="31" spans="1:44" ht="21.15" customHeight="1">
      <c r="A31" s="28">
        <f t="shared" si="13"/>
        <v>45867</v>
      </c>
      <c r="B31" s="29"/>
      <c r="C31" s="36"/>
      <c r="D31" s="37"/>
      <c r="E31" s="37"/>
      <c r="F31" s="37"/>
      <c r="G31" s="37"/>
      <c r="H31" s="38"/>
      <c r="I31" s="453" t="str">
        <f>+年間行事!O32&amp;年間行事!P32</f>
        <v/>
      </c>
      <c r="J31" s="442"/>
      <c r="K31" s="442"/>
      <c r="L31" s="442"/>
      <c r="M31" s="442"/>
      <c r="N31" s="442"/>
      <c r="O31" s="442"/>
      <c r="P31" s="454"/>
      <c r="Q31" s="464"/>
      <c r="R31" s="464"/>
      <c r="S31" s="465"/>
      <c r="T31"/>
      <c r="U31" s="39">
        <f t="shared" si="1"/>
        <v>0</v>
      </c>
      <c r="V31" s="40">
        <f t="shared" si="2"/>
        <v>0</v>
      </c>
      <c r="W31" s="40">
        <f t="shared" si="3"/>
        <v>0</v>
      </c>
      <c r="X31" s="40">
        <f t="shared" si="4"/>
        <v>0</v>
      </c>
      <c r="Y31" s="40">
        <f t="shared" si="5"/>
        <v>0</v>
      </c>
      <c r="Z31" s="41">
        <f t="shared" si="6"/>
        <v>0</v>
      </c>
      <c r="AA31" s="42" t="str">
        <f t="shared" si="7"/>
        <v>0</v>
      </c>
      <c r="AB31" s="43" t="str">
        <f t="shared" si="7"/>
        <v>0</v>
      </c>
      <c r="AC31" s="43" t="str">
        <f t="shared" si="7"/>
        <v>0</v>
      </c>
      <c r="AD31" s="43" t="str">
        <f t="shared" si="8"/>
        <v>0</v>
      </c>
      <c r="AE31" s="43" t="str">
        <f t="shared" si="8"/>
        <v>0</v>
      </c>
      <c r="AF31" s="43" t="str">
        <f t="shared" si="8"/>
        <v>0</v>
      </c>
      <c r="AG31" s="43" t="str">
        <f t="shared" si="9"/>
        <v>0</v>
      </c>
      <c r="AH31" s="43" t="str">
        <f t="shared" si="9"/>
        <v>0</v>
      </c>
      <c r="AI31" s="43" t="str">
        <f t="shared" si="9"/>
        <v>0</v>
      </c>
      <c r="AJ31" s="43" t="str">
        <f t="shared" si="10"/>
        <v>0</v>
      </c>
      <c r="AK31" s="43" t="str">
        <f t="shared" si="10"/>
        <v>0</v>
      </c>
      <c r="AL31" s="43" t="str">
        <f t="shared" si="10"/>
        <v>0</v>
      </c>
      <c r="AM31" s="43" t="str">
        <f t="shared" si="11"/>
        <v>0</v>
      </c>
      <c r="AN31" s="43" t="str">
        <f t="shared" si="11"/>
        <v>0</v>
      </c>
      <c r="AO31" s="43" t="str">
        <f t="shared" si="11"/>
        <v>0</v>
      </c>
      <c r="AP31" s="43" t="str">
        <f t="shared" si="12"/>
        <v>0</v>
      </c>
      <c r="AQ31" s="43" t="str">
        <f t="shared" si="12"/>
        <v>0</v>
      </c>
      <c r="AR31" s="44" t="str">
        <f t="shared" si="12"/>
        <v>0</v>
      </c>
    </row>
    <row r="32" spans="1:44" ht="21.15" customHeight="1">
      <c r="A32" s="140">
        <f t="shared" si="13"/>
        <v>45868</v>
      </c>
      <c r="B32" s="141"/>
      <c r="C32" s="46"/>
      <c r="D32" s="47"/>
      <c r="E32" s="47"/>
      <c r="F32" s="47"/>
      <c r="G32" s="47"/>
      <c r="H32" s="48"/>
      <c r="I32" s="478" t="str">
        <f>+年間行事!O33&amp;年間行事!P33</f>
        <v/>
      </c>
      <c r="J32" s="479"/>
      <c r="K32" s="479"/>
      <c r="L32" s="479"/>
      <c r="M32" s="479"/>
      <c r="N32" s="479"/>
      <c r="O32" s="479"/>
      <c r="P32" s="480"/>
      <c r="Q32" s="464"/>
      <c r="R32" s="464"/>
      <c r="S32" s="465"/>
      <c r="T32"/>
      <c r="U32" s="39">
        <f t="shared" si="1"/>
        <v>0</v>
      </c>
      <c r="V32" s="40">
        <f t="shared" si="2"/>
        <v>0</v>
      </c>
      <c r="W32" s="40">
        <f t="shared" si="3"/>
        <v>0</v>
      </c>
      <c r="X32" s="40">
        <f t="shared" si="4"/>
        <v>0</v>
      </c>
      <c r="Y32" s="40">
        <f t="shared" si="5"/>
        <v>0</v>
      </c>
      <c r="Z32" s="41">
        <f t="shared" si="6"/>
        <v>0</v>
      </c>
      <c r="AA32" s="42" t="str">
        <f t="shared" si="7"/>
        <v>0</v>
      </c>
      <c r="AB32" s="43" t="str">
        <f t="shared" si="7"/>
        <v>0</v>
      </c>
      <c r="AC32" s="43" t="str">
        <f t="shared" si="7"/>
        <v>0</v>
      </c>
      <c r="AD32" s="43" t="str">
        <f t="shared" si="8"/>
        <v>0</v>
      </c>
      <c r="AE32" s="43" t="str">
        <f t="shared" si="8"/>
        <v>0</v>
      </c>
      <c r="AF32" s="43" t="str">
        <f t="shared" si="8"/>
        <v>0</v>
      </c>
      <c r="AG32" s="43" t="str">
        <f t="shared" si="9"/>
        <v>0</v>
      </c>
      <c r="AH32" s="43" t="str">
        <f t="shared" si="9"/>
        <v>0</v>
      </c>
      <c r="AI32" s="43" t="str">
        <f t="shared" si="9"/>
        <v>0</v>
      </c>
      <c r="AJ32" s="43" t="str">
        <f t="shared" si="10"/>
        <v>0</v>
      </c>
      <c r="AK32" s="43" t="str">
        <f t="shared" si="10"/>
        <v>0</v>
      </c>
      <c r="AL32" s="43" t="str">
        <f t="shared" si="10"/>
        <v>0</v>
      </c>
      <c r="AM32" s="43" t="str">
        <f t="shared" si="11"/>
        <v>0</v>
      </c>
      <c r="AN32" s="43" t="str">
        <f t="shared" si="11"/>
        <v>0</v>
      </c>
      <c r="AO32" s="43" t="str">
        <f t="shared" si="11"/>
        <v>0</v>
      </c>
      <c r="AP32" s="43" t="str">
        <f t="shared" si="12"/>
        <v>0</v>
      </c>
      <c r="AQ32" s="43" t="str">
        <f t="shared" si="12"/>
        <v>0</v>
      </c>
      <c r="AR32" s="44" t="str">
        <f t="shared" si="12"/>
        <v>0</v>
      </c>
    </row>
    <row r="33" spans="1:44" ht="21.15" customHeight="1" thickBot="1">
      <c r="A33" s="142">
        <f t="shared" si="13"/>
        <v>45869</v>
      </c>
      <c r="B33" s="143"/>
      <c r="C33" s="144"/>
      <c r="D33" s="145"/>
      <c r="E33" s="145"/>
      <c r="F33" s="145"/>
      <c r="G33" s="145"/>
      <c r="H33" s="146"/>
      <c r="I33" s="481" t="str">
        <f>+年間行事!O34&amp;年間行事!P34</f>
        <v/>
      </c>
      <c r="J33" s="482"/>
      <c r="K33" s="482"/>
      <c r="L33" s="482"/>
      <c r="M33" s="482"/>
      <c r="N33" s="482"/>
      <c r="O33" s="482"/>
      <c r="P33" s="483"/>
      <c r="Q33" s="476"/>
      <c r="R33" s="462"/>
      <c r="S33" s="477"/>
      <c r="T33"/>
      <c r="U33" s="54">
        <f t="shared" si="1"/>
        <v>0</v>
      </c>
      <c r="V33" s="55">
        <f t="shared" si="2"/>
        <v>0</v>
      </c>
      <c r="W33" s="55">
        <f t="shared" si="3"/>
        <v>0</v>
      </c>
      <c r="X33" s="55">
        <f t="shared" si="4"/>
        <v>0</v>
      </c>
      <c r="Y33" s="55">
        <f t="shared" si="5"/>
        <v>0</v>
      </c>
      <c r="Z33" s="56">
        <f t="shared" si="6"/>
        <v>0</v>
      </c>
      <c r="AA33" s="57" t="str">
        <f t="shared" si="7"/>
        <v>0</v>
      </c>
      <c r="AB33" s="58" t="str">
        <f t="shared" si="7"/>
        <v>0</v>
      </c>
      <c r="AC33" s="58" t="str">
        <f t="shared" si="7"/>
        <v>0</v>
      </c>
      <c r="AD33" s="58" t="str">
        <f t="shared" si="8"/>
        <v>0</v>
      </c>
      <c r="AE33" s="58" t="str">
        <f t="shared" si="8"/>
        <v>0</v>
      </c>
      <c r="AF33" s="58" t="str">
        <f t="shared" si="8"/>
        <v>0</v>
      </c>
      <c r="AG33" s="58" t="str">
        <f t="shared" si="9"/>
        <v>0</v>
      </c>
      <c r="AH33" s="58" t="str">
        <f t="shared" si="9"/>
        <v>0</v>
      </c>
      <c r="AI33" s="58" t="str">
        <f t="shared" si="9"/>
        <v>0</v>
      </c>
      <c r="AJ33" s="58" t="str">
        <f t="shared" si="10"/>
        <v>0</v>
      </c>
      <c r="AK33" s="58" t="str">
        <f t="shared" si="10"/>
        <v>0</v>
      </c>
      <c r="AL33" s="58" t="str">
        <f t="shared" si="10"/>
        <v>0</v>
      </c>
      <c r="AM33" s="58" t="str">
        <f t="shared" si="11"/>
        <v>0</v>
      </c>
      <c r="AN33" s="58" t="str">
        <f t="shared" si="11"/>
        <v>0</v>
      </c>
      <c r="AO33" s="58" t="str">
        <f t="shared" si="11"/>
        <v>0</v>
      </c>
      <c r="AP33" s="58" t="str">
        <f t="shared" si="12"/>
        <v>0</v>
      </c>
      <c r="AQ33" s="58" t="str">
        <f t="shared" si="12"/>
        <v>0</v>
      </c>
      <c r="AR33" s="59" t="str">
        <f t="shared" si="12"/>
        <v>0</v>
      </c>
    </row>
    <row r="34" spans="1:44" ht="12.75" customHeight="1" thickBot="1">
      <c r="A34" s="60"/>
      <c r="B34" s="60"/>
      <c r="C34" s="61"/>
      <c r="D34" s="61"/>
      <c r="E34" s="61"/>
      <c r="F34" s="61"/>
      <c r="G34" s="61"/>
      <c r="H34" s="61"/>
      <c r="I34" s="462"/>
      <c r="J34" s="463"/>
      <c r="K34" s="463"/>
      <c r="L34" s="463"/>
      <c r="M34" s="463"/>
      <c r="N34" s="63"/>
      <c r="O34" s="63"/>
      <c r="P34" s="63"/>
      <c r="Q34" s="63"/>
      <c r="R34" s="63"/>
      <c r="S34" s="63"/>
      <c r="T34"/>
      <c r="U34"/>
    </row>
    <row r="35" spans="1:44" ht="18.75" customHeight="1" thickBot="1">
      <c r="A35" s="421" t="s">
        <v>20</v>
      </c>
      <c r="B35" s="422"/>
      <c r="C35" s="422"/>
      <c r="D35" s="422"/>
      <c r="E35" s="422"/>
      <c r="F35" s="422"/>
      <c r="G35" s="422"/>
      <c r="H35" s="422"/>
      <c r="I35" s="422"/>
      <c r="J35" s="422"/>
      <c r="K35" s="422"/>
      <c r="L35" s="422"/>
      <c r="M35" s="422"/>
      <c r="N35" s="423"/>
      <c r="O35" s="65"/>
      <c r="P35" s="65"/>
      <c r="Q35" s="65"/>
      <c r="R35" s="66"/>
      <c r="S35" s="395" t="s">
        <v>21</v>
      </c>
      <c r="T35"/>
      <c r="U35"/>
    </row>
    <row r="36" spans="1:44" ht="27.15" customHeight="1" thickBot="1">
      <c r="A36" s="226" t="s">
        <v>94</v>
      </c>
      <c r="B36" s="67" t="s">
        <v>23</v>
      </c>
      <c r="C36" s="68" t="s">
        <v>24</v>
      </c>
      <c r="D36" s="69" t="s">
        <v>25</v>
      </c>
      <c r="E36" s="70" t="s">
        <v>26</v>
      </c>
      <c r="F36" s="71" t="s">
        <v>27</v>
      </c>
      <c r="G36" s="72" t="s">
        <v>28</v>
      </c>
      <c r="H36" s="73" t="s">
        <v>29</v>
      </c>
      <c r="I36" s="121" t="s">
        <v>30</v>
      </c>
      <c r="J36" s="122" t="s">
        <v>31</v>
      </c>
      <c r="K36" s="123" t="s">
        <v>32</v>
      </c>
      <c r="L36" s="124" t="s">
        <v>33</v>
      </c>
      <c r="M36" s="77" t="s">
        <v>98</v>
      </c>
      <c r="N36" s="78" t="s">
        <v>34</v>
      </c>
      <c r="O36" s="79" t="s">
        <v>35</v>
      </c>
      <c r="P36" s="125" t="s">
        <v>36</v>
      </c>
      <c r="Q36" s="81" t="s">
        <v>37</v>
      </c>
      <c r="R36" s="82" t="s">
        <v>38</v>
      </c>
      <c r="S36" s="396"/>
      <c r="T36"/>
      <c r="U36"/>
    </row>
    <row r="37" spans="1:44" ht="18.149999999999999" customHeight="1" thickTop="1">
      <c r="A37" s="227" t="s">
        <v>95</v>
      </c>
      <c r="B37" s="83">
        <f t="shared" ref="B37:R37" si="14">COUNTIF($C$3:$H$33,B$36)+B39/3+B40/2</f>
        <v>0</v>
      </c>
      <c r="C37" s="84">
        <f t="shared" si="14"/>
        <v>0</v>
      </c>
      <c r="D37" s="84">
        <f t="shared" si="14"/>
        <v>0</v>
      </c>
      <c r="E37" s="84">
        <f t="shared" si="14"/>
        <v>0</v>
      </c>
      <c r="F37" s="84">
        <f t="shared" si="14"/>
        <v>0</v>
      </c>
      <c r="G37" s="84">
        <f t="shared" si="14"/>
        <v>0</v>
      </c>
      <c r="H37" s="84">
        <f t="shared" si="14"/>
        <v>0</v>
      </c>
      <c r="I37" s="84">
        <f t="shared" si="14"/>
        <v>0</v>
      </c>
      <c r="J37" s="84">
        <f t="shared" si="14"/>
        <v>0</v>
      </c>
      <c r="K37" s="84">
        <f t="shared" si="14"/>
        <v>0</v>
      </c>
      <c r="L37" s="84">
        <f t="shared" si="14"/>
        <v>0</v>
      </c>
      <c r="M37" s="126">
        <f t="shared" si="14"/>
        <v>0</v>
      </c>
      <c r="N37" s="127">
        <f t="shared" si="14"/>
        <v>0</v>
      </c>
      <c r="O37" s="128">
        <f t="shared" si="14"/>
        <v>0</v>
      </c>
      <c r="P37" s="84">
        <f t="shared" si="14"/>
        <v>0</v>
      </c>
      <c r="Q37" s="84">
        <f t="shared" si="14"/>
        <v>0</v>
      </c>
      <c r="R37" s="84">
        <f t="shared" si="14"/>
        <v>0</v>
      </c>
      <c r="S37" s="89">
        <f>SUM(B37:R37)</f>
        <v>0</v>
      </c>
      <c r="T37"/>
      <c r="U37"/>
    </row>
    <row r="38" spans="1:44" ht="22.65" customHeight="1">
      <c r="A38" s="90" t="s">
        <v>39</v>
      </c>
      <c r="B38" s="138">
        <f>+'6月'!B38+'7月'!B37</f>
        <v>0</v>
      </c>
      <c r="C38" s="84">
        <f>+'6月'!C38+'7月'!C37</f>
        <v>0</v>
      </c>
      <c r="D38" s="84">
        <f>+'6月'!D38+'7月'!D37</f>
        <v>0</v>
      </c>
      <c r="E38" s="84">
        <f>+'6月'!E38+'7月'!E37</f>
        <v>0</v>
      </c>
      <c r="F38" s="84">
        <f>+'6月'!F38+'7月'!F37</f>
        <v>0</v>
      </c>
      <c r="G38" s="84">
        <f>+'6月'!G38+'7月'!G37</f>
        <v>0</v>
      </c>
      <c r="H38" s="84">
        <f>+'6月'!H38+'7月'!H37</f>
        <v>0</v>
      </c>
      <c r="I38" s="84">
        <f>+'6月'!I38+'7月'!I37</f>
        <v>0</v>
      </c>
      <c r="J38" s="84">
        <f>+'6月'!J38+'7月'!J37</f>
        <v>0</v>
      </c>
      <c r="K38" s="84">
        <f>+'6月'!K38+'7月'!K37</f>
        <v>0</v>
      </c>
      <c r="L38" s="84">
        <f>+'6月'!L38+'7月'!L37</f>
        <v>0</v>
      </c>
      <c r="M38" s="84">
        <f>+'6月'!M38+'7月'!M37</f>
        <v>0</v>
      </c>
      <c r="N38" s="128">
        <f>+'6月'!N38+'7月'!N37</f>
        <v>0</v>
      </c>
      <c r="O38" s="138">
        <f>+'6月'!O38+'7月'!O37</f>
        <v>0</v>
      </c>
      <c r="P38" s="84">
        <f>+'6月'!P38+'7月'!P37</f>
        <v>0</v>
      </c>
      <c r="Q38" s="84">
        <f>+'6月'!Q38+'7月'!Q37</f>
        <v>0</v>
      </c>
      <c r="R38" s="128">
        <f>+'6月'!R38+'7月'!R37</f>
        <v>0</v>
      </c>
      <c r="S38" s="91">
        <f>SUM(B38:R38)</f>
        <v>0</v>
      </c>
      <c r="T38"/>
      <c r="U38"/>
    </row>
    <row r="39" spans="1:44" ht="16.350000000000001" customHeight="1">
      <c r="A39" s="156">
        <v>0.33333333333333331</v>
      </c>
      <c r="B39" s="92">
        <f>COUNTIF($W$3:$AN$33,B42)</f>
        <v>0</v>
      </c>
      <c r="C39" s="93">
        <f t="shared" ref="C39:R39" si="15">COUNTIF($W$3:$AN$33,C42)</f>
        <v>0</v>
      </c>
      <c r="D39" s="93">
        <f t="shared" si="15"/>
        <v>0</v>
      </c>
      <c r="E39" s="93">
        <f t="shared" si="15"/>
        <v>0</v>
      </c>
      <c r="F39" s="93">
        <f t="shared" si="15"/>
        <v>0</v>
      </c>
      <c r="G39" s="93">
        <f t="shared" si="15"/>
        <v>0</v>
      </c>
      <c r="H39" s="93">
        <f t="shared" si="15"/>
        <v>0</v>
      </c>
      <c r="I39" s="93">
        <f t="shared" si="15"/>
        <v>0</v>
      </c>
      <c r="J39" s="93">
        <f t="shared" si="15"/>
        <v>0</v>
      </c>
      <c r="K39" s="93">
        <f t="shared" si="15"/>
        <v>0</v>
      </c>
      <c r="L39" s="93">
        <f t="shared" si="15"/>
        <v>0</v>
      </c>
      <c r="M39" s="129">
        <f t="shared" si="15"/>
        <v>0</v>
      </c>
      <c r="N39" s="130">
        <f t="shared" si="15"/>
        <v>0</v>
      </c>
      <c r="O39" s="131">
        <f t="shared" si="15"/>
        <v>0</v>
      </c>
      <c r="P39" s="93">
        <f t="shared" si="15"/>
        <v>0</v>
      </c>
      <c r="Q39" s="93">
        <f t="shared" si="15"/>
        <v>0</v>
      </c>
      <c r="R39" s="93">
        <f t="shared" si="15"/>
        <v>0</v>
      </c>
      <c r="S39" s="89">
        <f>SUM(B39:M39,Q39:R39)/3</f>
        <v>0</v>
      </c>
      <c r="T39"/>
      <c r="U39"/>
    </row>
    <row r="40" spans="1:44" ht="15" customHeight="1" thickBot="1">
      <c r="A40" s="157">
        <v>0.5</v>
      </c>
      <c r="B40" s="158">
        <f>COUNTIF($W$3:$AN$33,B43)</f>
        <v>0</v>
      </c>
      <c r="C40" s="159">
        <f t="shared" ref="C40:R40" si="16">COUNTIF($W$3:$AN$33,C43)</f>
        <v>0</v>
      </c>
      <c r="D40" s="159">
        <f t="shared" si="16"/>
        <v>0</v>
      </c>
      <c r="E40" s="159">
        <f t="shared" si="16"/>
        <v>0</v>
      </c>
      <c r="F40" s="159">
        <f t="shared" si="16"/>
        <v>0</v>
      </c>
      <c r="G40" s="159">
        <f t="shared" si="16"/>
        <v>0</v>
      </c>
      <c r="H40" s="159">
        <f t="shared" si="16"/>
        <v>0</v>
      </c>
      <c r="I40" s="159">
        <f t="shared" si="16"/>
        <v>0</v>
      </c>
      <c r="J40" s="159">
        <f t="shared" si="16"/>
        <v>0</v>
      </c>
      <c r="K40" s="159">
        <f t="shared" si="16"/>
        <v>0</v>
      </c>
      <c r="L40" s="159">
        <f t="shared" si="16"/>
        <v>0</v>
      </c>
      <c r="M40" s="165">
        <f t="shared" si="16"/>
        <v>0</v>
      </c>
      <c r="N40" s="166">
        <f t="shared" si="16"/>
        <v>0</v>
      </c>
      <c r="O40" s="167">
        <f t="shared" si="16"/>
        <v>0</v>
      </c>
      <c r="P40" s="159">
        <f t="shared" si="16"/>
        <v>0</v>
      </c>
      <c r="Q40" s="159">
        <f t="shared" si="16"/>
        <v>0</v>
      </c>
      <c r="R40" s="159">
        <f t="shared" si="16"/>
        <v>0</v>
      </c>
      <c r="S40" s="164">
        <f>SUM(B40:M40,Q40:R40)/2</f>
        <v>0</v>
      </c>
      <c r="T40"/>
      <c r="U40"/>
    </row>
    <row r="41" spans="1:44" ht="17.100000000000001" customHeight="1" thickBot="1">
      <c r="Q41" s="100"/>
      <c r="T41"/>
      <c r="U41"/>
    </row>
    <row r="42" spans="1:44" ht="15" hidden="1" customHeight="1">
      <c r="A42" s="101">
        <v>3</v>
      </c>
      <c r="B42" s="102" t="str">
        <f t="shared" ref="B42:K43" si="17">+B$36&amp;$A42</f>
        <v>国3</v>
      </c>
      <c r="C42" s="102" t="str">
        <f t="shared" si="17"/>
        <v>社3</v>
      </c>
      <c r="D42" s="102" t="str">
        <f t="shared" si="17"/>
        <v>算3</v>
      </c>
      <c r="E42" s="102" t="str">
        <f t="shared" si="17"/>
        <v>理3</v>
      </c>
      <c r="F42" s="102" t="str">
        <f t="shared" si="17"/>
        <v>生3</v>
      </c>
      <c r="G42" s="102" t="str">
        <f t="shared" si="17"/>
        <v>音3</v>
      </c>
      <c r="H42" s="102" t="str">
        <f t="shared" si="17"/>
        <v>図3</v>
      </c>
      <c r="I42" s="102" t="str">
        <f t="shared" si="17"/>
        <v>家3</v>
      </c>
      <c r="J42" s="102" t="str">
        <f t="shared" si="17"/>
        <v>体3</v>
      </c>
      <c r="K42" s="102" t="str">
        <f t="shared" si="17"/>
        <v>道3</v>
      </c>
      <c r="L42" s="102" t="str">
        <f t="shared" ref="L42:R43" si="18">+L$36&amp;$A42</f>
        <v>特3</v>
      </c>
      <c r="M42" s="102" t="str">
        <f t="shared" si="18"/>
        <v>総3</v>
      </c>
      <c r="N42" s="102" t="str">
        <f t="shared" si="18"/>
        <v>外3</v>
      </c>
      <c r="O42" s="102" t="str">
        <f t="shared" si="18"/>
        <v>カ3</v>
      </c>
      <c r="P42" s="102" t="str">
        <f t="shared" si="18"/>
        <v>委3</v>
      </c>
      <c r="Q42" s="102" t="str">
        <f t="shared" si="18"/>
        <v>ク3</v>
      </c>
      <c r="R42" s="102" t="str">
        <f t="shared" si="18"/>
        <v>行3</v>
      </c>
      <c r="T42"/>
      <c r="U42"/>
    </row>
    <row r="43" spans="1:44" ht="14.25" hidden="1" customHeight="1" thickBot="1">
      <c r="A43" s="104">
        <v>2</v>
      </c>
      <c r="B43" s="105" t="str">
        <f t="shared" si="17"/>
        <v>国2</v>
      </c>
      <c r="C43" s="105" t="str">
        <f t="shared" si="17"/>
        <v>社2</v>
      </c>
      <c r="D43" s="105" t="str">
        <f t="shared" si="17"/>
        <v>算2</v>
      </c>
      <c r="E43" s="105" t="str">
        <f t="shared" si="17"/>
        <v>理2</v>
      </c>
      <c r="F43" s="105" t="str">
        <f t="shared" si="17"/>
        <v>生2</v>
      </c>
      <c r="G43" s="105" t="str">
        <f t="shared" si="17"/>
        <v>音2</v>
      </c>
      <c r="H43" s="105" t="str">
        <f t="shared" si="17"/>
        <v>図2</v>
      </c>
      <c r="I43" s="105" t="str">
        <f t="shared" si="17"/>
        <v>家2</v>
      </c>
      <c r="J43" s="105" t="str">
        <f t="shared" si="17"/>
        <v>体2</v>
      </c>
      <c r="K43" s="105" t="str">
        <f t="shared" si="17"/>
        <v>道2</v>
      </c>
      <c r="L43" s="105" t="str">
        <f t="shared" si="18"/>
        <v>特2</v>
      </c>
      <c r="M43" s="105" t="str">
        <f t="shared" si="18"/>
        <v>総2</v>
      </c>
      <c r="N43" s="108" t="str">
        <f t="shared" si="18"/>
        <v>外2</v>
      </c>
      <c r="O43" s="108" t="str">
        <f t="shared" si="18"/>
        <v>カ2</v>
      </c>
      <c r="P43" s="108" t="str">
        <f t="shared" si="18"/>
        <v>委2</v>
      </c>
      <c r="Q43" s="108" t="str">
        <f t="shared" si="18"/>
        <v>ク2</v>
      </c>
      <c r="R43" s="108" t="str">
        <f t="shared" si="18"/>
        <v>行2</v>
      </c>
      <c r="T43"/>
      <c r="U43"/>
    </row>
    <row r="44" spans="1:44" ht="15" customHeight="1">
      <c r="N44" s="132"/>
      <c r="O44" s="397" t="s">
        <v>40</v>
      </c>
      <c r="P44" s="397"/>
      <c r="Q44" s="397" t="s">
        <v>41</v>
      </c>
      <c r="R44" s="398"/>
      <c r="T44"/>
      <c r="U44"/>
    </row>
    <row r="45" spans="1:44" ht="13.65" customHeight="1">
      <c r="N45" s="133" t="s">
        <v>42</v>
      </c>
      <c r="O45" s="399">
        <f>SUM(B37:N37)</f>
        <v>0</v>
      </c>
      <c r="P45" s="399"/>
      <c r="Q45" s="399">
        <f>SUM(O37:R37)</f>
        <v>0</v>
      </c>
      <c r="R45" s="400"/>
    </row>
    <row r="46" spans="1:44" ht="13.8" thickBot="1">
      <c r="N46" s="134" t="s">
        <v>43</v>
      </c>
      <c r="O46" s="389">
        <f>SUM(B38:N38)</f>
        <v>0</v>
      </c>
      <c r="P46" s="389"/>
      <c r="Q46" s="389">
        <f>SUM(O38:R38)</f>
        <v>0</v>
      </c>
      <c r="R46" s="390"/>
    </row>
  </sheetData>
  <mergeCells count="74">
    <mergeCell ref="Q12:S12"/>
    <mergeCell ref="Q19:S19"/>
    <mergeCell ref="Q13:S13"/>
    <mergeCell ref="Q14:S14"/>
    <mergeCell ref="Q45:R45"/>
    <mergeCell ref="Q30:S30"/>
    <mergeCell ref="Q21:S21"/>
    <mergeCell ref="Q22:S22"/>
    <mergeCell ref="Q23:S23"/>
    <mergeCell ref="Q24:S24"/>
    <mergeCell ref="Q26:S26"/>
    <mergeCell ref="Q27:S27"/>
    <mergeCell ref="Q28:S28"/>
    <mergeCell ref="Q29:S29"/>
    <mergeCell ref="O46:P46"/>
    <mergeCell ref="Q46:R46"/>
    <mergeCell ref="O44:P44"/>
    <mergeCell ref="Q44:R44"/>
    <mergeCell ref="O45:P45"/>
    <mergeCell ref="I5:P5"/>
    <mergeCell ref="I6:P6"/>
    <mergeCell ref="Q31:S31"/>
    <mergeCell ref="Q32:S32"/>
    <mergeCell ref="Q25:S25"/>
    <mergeCell ref="Q20:S20"/>
    <mergeCell ref="Q10:S10"/>
    <mergeCell ref="Q11:S11"/>
    <mergeCell ref="Q8:S8"/>
    <mergeCell ref="Q9:S9"/>
    <mergeCell ref="Q15:S15"/>
    <mergeCell ref="Q16:S16"/>
    <mergeCell ref="Q17:S17"/>
    <mergeCell ref="Q18:S18"/>
    <mergeCell ref="I26:P26"/>
    <mergeCell ref="I31:P31"/>
    <mergeCell ref="Q2:S2"/>
    <mergeCell ref="Q3:S3"/>
    <mergeCell ref="Q6:S6"/>
    <mergeCell ref="Q7:S7"/>
    <mergeCell ref="Q4:S4"/>
    <mergeCell ref="Q5:S5"/>
    <mergeCell ref="I34:M34"/>
    <mergeCell ref="A35:N35"/>
    <mergeCell ref="S35:S36"/>
    <mergeCell ref="I33:P33"/>
    <mergeCell ref="I32:P32"/>
    <mergeCell ref="Q33:S33"/>
    <mergeCell ref="I12:P12"/>
    <mergeCell ref="I13:P13"/>
    <mergeCell ref="I14:P14"/>
    <mergeCell ref="I8:P8"/>
    <mergeCell ref="I30:P30"/>
    <mergeCell ref="I22:P22"/>
    <mergeCell ref="I29:P29"/>
    <mergeCell ref="I28:P28"/>
    <mergeCell ref="I27:P27"/>
    <mergeCell ref="I23:P23"/>
    <mergeCell ref="I9:P9"/>
    <mergeCell ref="C1:G1"/>
    <mergeCell ref="I2:P2"/>
    <mergeCell ref="I24:P24"/>
    <mergeCell ref="I25:P25"/>
    <mergeCell ref="I15:P15"/>
    <mergeCell ref="I18:P18"/>
    <mergeCell ref="I19:P19"/>
    <mergeCell ref="I20:P20"/>
    <mergeCell ref="I3:P3"/>
    <mergeCell ref="I4:P4"/>
    <mergeCell ref="I7:P7"/>
    <mergeCell ref="I21:P21"/>
    <mergeCell ref="I10:P10"/>
    <mergeCell ref="I11:P11"/>
    <mergeCell ref="I16:P16"/>
    <mergeCell ref="I17:P17"/>
  </mergeCells>
  <phoneticPr fontId="2"/>
  <conditionalFormatting sqref="A3:B33 I3:I33 Q3:Q33 B34:I34 O34 A34:A35">
    <cfRule type="expression" dxfId="68" priority="1" stopIfTrue="1">
      <formula>$B3="土"</formula>
    </cfRule>
    <cfRule type="expression" dxfId="67" priority="2" stopIfTrue="1">
      <formula>$B3="日"</formula>
    </cfRule>
  </conditionalFormatting>
  <conditionalFormatting sqref="C3:H33">
    <cfRule type="expression" dxfId="66" priority="3" stopIfTrue="1">
      <formula>AND(U3&lt;4,U3&gt;0.5)</formula>
    </cfRule>
    <cfRule type="expression" dxfId="65" priority="4" stopIfTrue="1">
      <formula>$B3="土"</formula>
    </cfRule>
    <cfRule type="expression" dxfId="64" priority="5" stopIfTrue="1">
      <formula>$B3="日"</formula>
    </cfRule>
  </conditionalFormatting>
  <dataValidations count="2">
    <dataValidation type="list" allowBlank="1" showInputMessage="1" showErrorMessage="1" sqref="C34:H34" xr:uid="{00000000-0002-0000-0500-000000000000}">
      <formula1>#REF!</formula1>
    </dataValidation>
    <dataValidation type="list" allowBlank="1" showInputMessage="1" sqref="C3:H33" xr:uid="{00000000-0002-0000-0500-000001000000}">
      <formula1>$B$36:$S$36</formula1>
    </dataValidation>
  </dataValidations>
  <printOptions horizontalCentered="1" verticalCentered="1"/>
  <pageMargins left="0.31496062992125984" right="0.31496062992125984" top="0.31496062992125984" bottom="0.31496062992125984" header="0.23622047244094491" footer="0.31496062992125984"/>
  <pageSetup paperSize="13" scale="81"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8">
    <tabColor indexed="50"/>
    <pageSetUpPr fitToPage="1"/>
  </sheetPr>
  <dimension ref="A1:AR46"/>
  <sheetViews>
    <sheetView showZeros="0" topLeftCell="A22" zoomScaleNormal="100" zoomScaleSheetLayoutView="100" workbookViewId="0">
      <selection activeCell="K39" sqref="K39"/>
    </sheetView>
  </sheetViews>
  <sheetFormatPr defaultRowHeight="13.2"/>
  <cols>
    <col min="1" max="1" width="5.44140625" style="8" customWidth="1"/>
    <col min="2" max="2" width="5.44140625" style="98" customWidth="1"/>
    <col min="3" max="19" width="5.44140625" style="6" customWidth="1"/>
    <col min="20" max="20" width="4.33203125" style="6" customWidth="1"/>
    <col min="21" max="21" width="3" style="6" hidden="1" customWidth="1"/>
    <col min="22" max="22" width="3" hidden="1" customWidth="1"/>
    <col min="23" max="23" width="2.33203125" hidden="1" customWidth="1"/>
    <col min="24" max="24" width="2.44140625" hidden="1" customWidth="1"/>
    <col min="25" max="44" width="3" hidden="1" customWidth="1"/>
  </cols>
  <sheetData>
    <row r="1" spans="1:44" s="15" customFormat="1" ht="41.25" customHeight="1" thickBot="1">
      <c r="A1" s="8"/>
      <c r="B1" s="9"/>
      <c r="C1" s="391">
        <f>+年間行事!Q4</f>
        <v>45870</v>
      </c>
      <c r="D1" s="391"/>
      <c r="E1" s="391"/>
      <c r="F1" s="391"/>
      <c r="G1" s="391"/>
      <c r="H1" s="10" t="s">
        <v>17</v>
      </c>
      <c r="I1" s="112"/>
      <c r="J1" s="112"/>
      <c r="K1" s="112"/>
      <c r="L1" s="112"/>
      <c r="M1" s="113"/>
      <c r="N1" s="113"/>
      <c r="O1" s="13">
        <f>年間行事!$Q$1</f>
        <v>7</v>
      </c>
      <c r="P1" s="13" t="s">
        <v>2</v>
      </c>
      <c r="Q1" s="14">
        <f>年間行事!$U$1</f>
        <v>1</v>
      </c>
      <c r="R1" s="14" t="s">
        <v>3</v>
      </c>
      <c r="S1" s="113"/>
      <c r="T1" s="113"/>
      <c r="U1" s="114"/>
      <c r="V1" s="115"/>
      <c r="W1" s="115"/>
      <c r="X1" s="115"/>
      <c r="Y1" s="115"/>
      <c r="Z1" s="116"/>
      <c r="AA1" s="117">
        <v>1</v>
      </c>
      <c r="AB1" s="118">
        <v>2</v>
      </c>
      <c r="AC1" s="118">
        <v>3</v>
      </c>
      <c r="AD1" s="119">
        <v>1</v>
      </c>
      <c r="AE1" s="119">
        <v>2</v>
      </c>
      <c r="AF1" s="119">
        <v>3</v>
      </c>
      <c r="AG1" s="118">
        <v>1</v>
      </c>
      <c r="AH1" s="118">
        <v>2</v>
      </c>
      <c r="AI1" s="118">
        <v>3</v>
      </c>
      <c r="AJ1" s="119">
        <v>1</v>
      </c>
      <c r="AK1" s="119">
        <v>2</v>
      </c>
      <c r="AL1" s="119">
        <v>3</v>
      </c>
      <c r="AM1" s="118">
        <v>1</v>
      </c>
      <c r="AN1" s="118">
        <v>2</v>
      </c>
      <c r="AO1" s="118">
        <v>3</v>
      </c>
      <c r="AP1" s="119">
        <v>1</v>
      </c>
      <c r="AQ1" s="119">
        <v>2</v>
      </c>
      <c r="AR1" s="120">
        <v>3</v>
      </c>
    </row>
    <row r="2" spans="1:44" ht="21.15" customHeight="1" thickBot="1">
      <c r="A2" s="135"/>
      <c r="B2" s="136"/>
      <c r="C2" s="25">
        <v>1</v>
      </c>
      <c r="D2" s="26">
        <v>2</v>
      </c>
      <c r="E2" s="26">
        <v>3</v>
      </c>
      <c r="F2" s="26">
        <v>4</v>
      </c>
      <c r="G2" s="26">
        <v>5</v>
      </c>
      <c r="H2" s="27">
        <v>6</v>
      </c>
      <c r="I2" s="457" t="s">
        <v>18</v>
      </c>
      <c r="J2" s="466"/>
      <c r="K2" s="466"/>
      <c r="L2" s="466"/>
      <c r="M2" s="466"/>
      <c r="N2" s="466"/>
      <c r="O2" s="466"/>
      <c r="P2" s="466"/>
      <c r="Q2" s="447" t="s">
        <v>44</v>
      </c>
      <c r="R2" s="466"/>
      <c r="S2" s="467"/>
      <c r="T2"/>
      <c r="U2"/>
    </row>
    <row r="3" spans="1:44" ht="21.15" customHeight="1" thickTop="1">
      <c r="A3" s="28">
        <f>+C1</f>
        <v>45870</v>
      </c>
      <c r="B3" s="29"/>
      <c r="C3" s="30"/>
      <c r="D3" s="31"/>
      <c r="E3" s="31"/>
      <c r="F3" s="31"/>
      <c r="G3" s="31"/>
      <c r="H3" s="32"/>
      <c r="I3" s="458" t="str">
        <f>+年間行事!S4&amp;年間行事!T4</f>
        <v/>
      </c>
      <c r="J3" s="471"/>
      <c r="K3" s="471"/>
      <c r="L3" s="471"/>
      <c r="M3" s="471"/>
      <c r="N3" s="471"/>
      <c r="O3" s="471"/>
      <c r="P3" s="472"/>
      <c r="Q3" s="468"/>
      <c r="R3" s="469"/>
      <c r="S3" s="470"/>
      <c r="T3"/>
      <c r="U3" s="16">
        <f t="shared" ref="U3:U33" si="0">IF(ISERROR(HLOOKUP(C3,$B$36:$S$36,1,0)),LEN(C3),"")</f>
        <v>0</v>
      </c>
      <c r="V3" s="17">
        <f t="shared" ref="V3:V33" si="1">IF(ISERROR(HLOOKUP(D3,$B$36:$S$36,1,0)),LEN(D3),"")</f>
        <v>0</v>
      </c>
      <c r="W3" s="17">
        <f t="shared" ref="W3:W33" si="2">IF(ISERROR(HLOOKUP(E3,$B$36:$S$36,1,0)),LEN(E3),"")</f>
        <v>0</v>
      </c>
      <c r="X3" s="17">
        <f t="shared" ref="X3:X33" si="3">IF(ISERROR(HLOOKUP(F3,$B$36:$S$36,1,0)),LEN(F3),"")</f>
        <v>0</v>
      </c>
      <c r="Y3" s="17">
        <f t="shared" ref="Y3:Y33" si="4">IF(ISERROR(HLOOKUP(G3,$B$36:$S$36,1,0)),LEN(G3),"")</f>
        <v>0</v>
      </c>
      <c r="Z3" s="18">
        <f t="shared" ref="Z3:Z33" si="5">IF(ISERROR(HLOOKUP(H3,$B$36:$S$36,1,0)),LEN(H3),"")</f>
        <v>0</v>
      </c>
      <c r="AA3" s="33" t="str">
        <f t="shared" ref="AA3:AC33" si="6">IF($U3="","",MID($C3,AA$1,1)&amp;$U3)</f>
        <v>0</v>
      </c>
      <c r="AB3" s="34" t="str">
        <f t="shared" si="6"/>
        <v>0</v>
      </c>
      <c r="AC3" s="34" t="str">
        <f t="shared" si="6"/>
        <v>0</v>
      </c>
      <c r="AD3" s="34" t="str">
        <f t="shared" ref="AD3:AF33" si="7">IF($V3="","",MID($D3,AD$1,1)&amp;$V3)</f>
        <v>0</v>
      </c>
      <c r="AE3" s="34" t="str">
        <f t="shared" si="7"/>
        <v>0</v>
      </c>
      <c r="AF3" s="34" t="str">
        <f t="shared" si="7"/>
        <v>0</v>
      </c>
      <c r="AG3" s="34" t="str">
        <f t="shared" ref="AG3:AI33" si="8">IF($W3="","",MID($E3,AG$1,1)&amp;$W3)</f>
        <v>0</v>
      </c>
      <c r="AH3" s="34" t="str">
        <f t="shared" si="8"/>
        <v>0</v>
      </c>
      <c r="AI3" s="34" t="str">
        <f t="shared" si="8"/>
        <v>0</v>
      </c>
      <c r="AJ3" s="34" t="str">
        <f t="shared" ref="AJ3:AL33" si="9">IF($X3="","",MID($F3,AJ$1,1)&amp;$X3)</f>
        <v>0</v>
      </c>
      <c r="AK3" s="34" t="str">
        <f t="shared" si="9"/>
        <v>0</v>
      </c>
      <c r="AL3" s="34" t="str">
        <f t="shared" si="9"/>
        <v>0</v>
      </c>
      <c r="AM3" s="34" t="str">
        <f t="shared" ref="AM3:AO33" si="10">IF($Y3="","",MID($G3,AM$1,1)&amp;$Y3)</f>
        <v>0</v>
      </c>
      <c r="AN3" s="34" t="str">
        <f t="shared" si="10"/>
        <v>0</v>
      </c>
      <c r="AO3" s="34" t="str">
        <f t="shared" si="10"/>
        <v>0</v>
      </c>
      <c r="AP3" s="34" t="str">
        <f t="shared" ref="AP3:AR33" si="11">IF($Z3="","",MID($H3,AP$1,1)&amp;$Z3)</f>
        <v>0</v>
      </c>
      <c r="AQ3" s="34" t="str">
        <f t="shared" si="11"/>
        <v>0</v>
      </c>
      <c r="AR3" s="35" t="str">
        <f t="shared" si="11"/>
        <v>0</v>
      </c>
    </row>
    <row r="4" spans="1:44" ht="21.15" customHeight="1">
      <c r="A4" s="28">
        <f>+A3+1</f>
        <v>45871</v>
      </c>
      <c r="B4" s="29"/>
      <c r="C4" s="36"/>
      <c r="D4" s="37"/>
      <c r="E4" s="37"/>
      <c r="F4" s="37"/>
      <c r="G4" s="37"/>
      <c r="H4" s="38"/>
      <c r="I4" s="453" t="str">
        <f>+年間行事!S5&amp;年間行事!T5</f>
        <v/>
      </c>
      <c r="J4" s="442"/>
      <c r="K4" s="442"/>
      <c r="L4" s="442"/>
      <c r="M4" s="442"/>
      <c r="N4" s="442"/>
      <c r="O4" s="442"/>
      <c r="P4" s="454"/>
      <c r="Q4" s="464"/>
      <c r="R4" s="464"/>
      <c r="S4" s="465"/>
      <c r="T4"/>
      <c r="U4" s="39">
        <f t="shared" si="0"/>
        <v>0</v>
      </c>
      <c r="V4" s="40">
        <f t="shared" si="1"/>
        <v>0</v>
      </c>
      <c r="W4" s="40">
        <f t="shared" si="2"/>
        <v>0</v>
      </c>
      <c r="X4" s="40">
        <f t="shared" si="3"/>
        <v>0</v>
      </c>
      <c r="Y4" s="40">
        <f t="shared" si="4"/>
        <v>0</v>
      </c>
      <c r="Z4" s="41">
        <f t="shared" si="5"/>
        <v>0</v>
      </c>
      <c r="AA4" s="42" t="str">
        <f t="shared" si="6"/>
        <v>0</v>
      </c>
      <c r="AB4" s="43" t="str">
        <f t="shared" si="6"/>
        <v>0</v>
      </c>
      <c r="AC4" s="43" t="str">
        <f t="shared" si="6"/>
        <v>0</v>
      </c>
      <c r="AD4" s="43" t="str">
        <f t="shared" si="7"/>
        <v>0</v>
      </c>
      <c r="AE4" s="43" t="str">
        <f t="shared" si="7"/>
        <v>0</v>
      </c>
      <c r="AF4" s="43" t="str">
        <f t="shared" si="7"/>
        <v>0</v>
      </c>
      <c r="AG4" s="43" t="str">
        <f t="shared" si="8"/>
        <v>0</v>
      </c>
      <c r="AH4" s="43" t="str">
        <f t="shared" si="8"/>
        <v>0</v>
      </c>
      <c r="AI4" s="43" t="str">
        <f t="shared" si="8"/>
        <v>0</v>
      </c>
      <c r="AJ4" s="43" t="str">
        <f t="shared" si="9"/>
        <v>0</v>
      </c>
      <c r="AK4" s="43" t="str">
        <f t="shared" si="9"/>
        <v>0</v>
      </c>
      <c r="AL4" s="43" t="str">
        <f t="shared" si="9"/>
        <v>0</v>
      </c>
      <c r="AM4" s="43" t="str">
        <f t="shared" si="10"/>
        <v>0</v>
      </c>
      <c r="AN4" s="43" t="str">
        <f t="shared" si="10"/>
        <v>0</v>
      </c>
      <c r="AO4" s="43" t="str">
        <f t="shared" si="10"/>
        <v>0</v>
      </c>
      <c r="AP4" s="43" t="str">
        <f t="shared" si="11"/>
        <v>0</v>
      </c>
      <c r="AQ4" s="43" t="str">
        <f t="shared" si="11"/>
        <v>0</v>
      </c>
      <c r="AR4" s="44" t="str">
        <f t="shared" si="11"/>
        <v>0</v>
      </c>
    </row>
    <row r="5" spans="1:44" ht="21.15" customHeight="1">
      <c r="A5" s="28">
        <f t="shared" ref="A5:A33" si="12">+A4+1</f>
        <v>45872</v>
      </c>
      <c r="B5" s="29"/>
      <c r="C5" s="36"/>
      <c r="D5" s="37"/>
      <c r="E5" s="37"/>
      <c r="F5" s="37"/>
      <c r="G5" s="37"/>
      <c r="H5" s="38"/>
      <c r="I5" s="453" t="str">
        <f>+年間行事!S6&amp;年間行事!T6</f>
        <v/>
      </c>
      <c r="J5" s="442"/>
      <c r="K5" s="442"/>
      <c r="L5" s="442"/>
      <c r="M5" s="442"/>
      <c r="N5" s="442"/>
      <c r="O5" s="442"/>
      <c r="P5" s="454"/>
      <c r="Q5" s="464"/>
      <c r="R5" s="464"/>
      <c r="S5" s="465"/>
      <c r="T5"/>
      <c r="U5" s="39">
        <f t="shared" si="0"/>
        <v>0</v>
      </c>
      <c r="V5" s="40">
        <f t="shared" si="1"/>
        <v>0</v>
      </c>
      <c r="W5" s="40">
        <f t="shared" si="2"/>
        <v>0</v>
      </c>
      <c r="X5" s="40">
        <f t="shared" si="3"/>
        <v>0</v>
      </c>
      <c r="Y5" s="40">
        <f t="shared" si="4"/>
        <v>0</v>
      </c>
      <c r="Z5" s="41">
        <f t="shared" si="5"/>
        <v>0</v>
      </c>
      <c r="AA5" s="42" t="str">
        <f t="shared" si="6"/>
        <v>0</v>
      </c>
      <c r="AB5" s="43" t="str">
        <f t="shared" si="6"/>
        <v>0</v>
      </c>
      <c r="AC5" s="43" t="str">
        <f t="shared" si="6"/>
        <v>0</v>
      </c>
      <c r="AD5" s="43" t="str">
        <f t="shared" si="7"/>
        <v>0</v>
      </c>
      <c r="AE5" s="43" t="str">
        <f t="shared" si="7"/>
        <v>0</v>
      </c>
      <c r="AF5" s="43" t="str">
        <f t="shared" si="7"/>
        <v>0</v>
      </c>
      <c r="AG5" s="43" t="str">
        <f t="shared" si="8"/>
        <v>0</v>
      </c>
      <c r="AH5" s="43" t="str">
        <f t="shared" si="8"/>
        <v>0</v>
      </c>
      <c r="AI5" s="43" t="str">
        <f t="shared" si="8"/>
        <v>0</v>
      </c>
      <c r="AJ5" s="43" t="str">
        <f t="shared" si="9"/>
        <v>0</v>
      </c>
      <c r="AK5" s="43" t="str">
        <f t="shared" si="9"/>
        <v>0</v>
      </c>
      <c r="AL5" s="43" t="str">
        <f t="shared" si="9"/>
        <v>0</v>
      </c>
      <c r="AM5" s="43" t="str">
        <f t="shared" si="10"/>
        <v>0</v>
      </c>
      <c r="AN5" s="43" t="str">
        <f t="shared" si="10"/>
        <v>0</v>
      </c>
      <c r="AO5" s="43" t="str">
        <f t="shared" si="10"/>
        <v>0</v>
      </c>
      <c r="AP5" s="43" t="str">
        <f t="shared" si="11"/>
        <v>0</v>
      </c>
      <c r="AQ5" s="43" t="str">
        <f t="shared" si="11"/>
        <v>0</v>
      </c>
      <c r="AR5" s="44" t="str">
        <f t="shared" si="11"/>
        <v>0</v>
      </c>
    </row>
    <row r="6" spans="1:44" ht="21.15" customHeight="1">
      <c r="A6" s="28">
        <f t="shared" si="12"/>
        <v>45873</v>
      </c>
      <c r="B6" s="29"/>
      <c r="C6" s="36"/>
      <c r="D6" s="37"/>
      <c r="E6" s="37"/>
      <c r="F6" s="37"/>
      <c r="G6" s="37"/>
      <c r="H6" s="38"/>
      <c r="I6" s="453" t="str">
        <f>+年間行事!S7&amp;年間行事!T7</f>
        <v/>
      </c>
      <c r="J6" s="442"/>
      <c r="K6" s="442"/>
      <c r="L6" s="442"/>
      <c r="M6" s="442"/>
      <c r="N6" s="442"/>
      <c r="O6" s="442"/>
      <c r="P6" s="454"/>
      <c r="Q6" s="464"/>
      <c r="R6" s="464"/>
      <c r="S6" s="465"/>
      <c r="T6"/>
      <c r="U6" s="39">
        <f t="shared" si="0"/>
        <v>0</v>
      </c>
      <c r="V6" s="40">
        <f t="shared" si="1"/>
        <v>0</v>
      </c>
      <c r="W6" s="40">
        <f t="shared" si="2"/>
        <v>0</v>
      </c>
      <c r="X6" s="40">
        <f t="shared" si="3"/>
        <v>0</v>
      </c>
      <c r="Y6" s="40">
        <f t="shared" si="4"/>
        <v>0</v>
      </c>
      <c r="Z6" s="41">
        <f t="shared" si="5"/>
        <v>0</v>
      </c>
      <c r="AA6" s="42" t="str">
        <f t="shared" si="6"/>
        <v>0</v>
      </c>
      <c r="AB6" s="43" t="str">
        <f t="shared" si="6"/>
        <v>0</v>
      </c>
      <c r="AC6" s="43" t="str">
        <f t="shared" si="6"/>
        <v>0</v>
      </c>
      <c r="AD6" s="43" t="str">
        <f t="shared" si="7"/>
        <v>0</v>
      </c>
      <c r="AE6" s="43" t="str">
        <f t="shared" si="7"/>
        <v>0</v>
      </c>
      <c r="AF6" s="43" t="str">
        <f t="shared" si="7"/>
        <v>0</v>
      </c>
      <c r="AG6" s="43" t="str">
        <f t="shared" si="8"/>
        <v>0</v>
      </c>
      <c r="AH6" s="43" t="str">
        <f t="shared" si="8"/>
        <v>0</v>
      </c>
      <c r="AI6" s="43" t="str">
        <f t="shared" si="8"/>
        <v>0</v>
      </c>
      <c r="AJ6" s="43" t="str">
        <f t="shared" si="9"/>
        <v>0</v>
      </c>
      <c r="AK6" s="43" t="str">
        <f t="shared" si="9"/>
        <v>0</v>
      </c>
      <c r="AL6" s="43" t="str">
        <f t="shared" si="9"/>
        <v>0</v>
      </c>
      <c r="AM6" s="43" t="str">
        <f t="shared" si="10"/>
        <v>0</v>
      </c>
      <c r="AN6" s="43" t="str">
        <f t="shared" si="10"/>
        <v>0</v>
      </c>
      <c r="AO6" s="43" t="str">
        <f t="shared" si="10"/>
        <v>0</v>
      </c>
      <c r="AP6" s="43" t="str">
        <f t="shared" si="11"/>
        <v>0</v>
      </c>
      <c r="AQ6" s="43" t="str">
        <f t="shared" si="11"/>
        <v>0</v>
      </c>
      <c r="AR6" s="44" t="str">
        <f t="shared" si="11"/>
        <v>0</v>
      </c>
    </row>
    <row r="7" spans="1:44" ht="21.15" customHeight="1">
      <c r="A7" s="28">
        <f t="shared" si="12"/>
        <v>45874</v>
      </c>
      <c r="B7" s="29"/>
      <c r="C7" s="36"/>
      <c r="D7" s="37"/>
      <c r="E7" s="37"/>
      <c r="F7" s="37"/>
      <c r="G7" s="37"/>
      <c r="H7" s="38"/>
      <c r="I7" s="453" t="str">
        <f>+年間行事!S8&amp;年間行事!T8</f>
        <v/>
      </c>
      <c r="J7" s="442"/>
      <c r="K7" s="442"/>
      <c r="L7" s="442"/>
      <c r="M7" s="442"/>
      <c r="N7" s="442"/>
      <c r="O7" s="442"/>
      <c r="P7" s="454"/>
      <c r="Q7" s="464"/>
      <c r="R7" s="464"/>
      <c r="S7" s="465"/>
      <c r="T7"/>
      <c r="U7" s="39">
        <f t="shared" si="0"/>
        <v>0</v>
      </c>
      <c r="V7" s="40">
        <f t="shared" si="1"/>
        <v>0</v>
      </c>
      <c r="W7" s="40">
        <f t="shared" si="2"/>
        <v>0</v>
      </c>
      <c r="X7" s="40">
        <f t="shared" si="3"/>
        <v>0</v>
      </c>
      <c r="Y7" s="40">
        <f t="shared" si="4"/>
        <v>0</v>
      </c>
      <c r="Z7" s="41">
        <f t="shared" si="5"/>
        <v>0</v>
      </c>
      <c r="AA7" s="42" t="str">
        <f t="shared" si="6"/>
        <v>0</v>
      </c>
      <c r="AB7" s="43" t="str">
        <f t="shared" si="6"/>
        <v>0</v>
      </c>
      <c r="AC7" s="43" t="str">
        <f t="shared" si="6"/>
        <v>0</v>
      </c>
      <c r="AD7" s="43" t="str">
        <f t="shared" si="7"/>
        <v>0</v>
      </c>
      <c r="AE7" s="43" t="str">
        <f t="shared" si="7"/>
        <v>0</v>
      </c>
      <c r="AF7" s="43" t="str">
        <f t="shared" si="7"/>
        <v>0</v>
      </c>
      <c r="AG7" s="43" t="str">
        <f t="shared" si="8"/>
        <v>0</v>
      </c>
      <c r="AH7" s="43" t="str">
        <f t="shared" si="8"/>
        <v>0</v>
      </c>
      <c r="AI7" s="43" t="str">
        <f t="shared" si="8"/>
        <v>0</v>
      </c>
      <c r="AJ7" s="43" t="str">
        <f t="shared" si="9"/>
        <v>0</v>
      </c>
      <c r="AK7" s="43" t="str">
        <f t="shared" si="9"/>
        <v>0</v>
      </c>
      <c r="AL7" s="43" t="str">
        <f t="shared" si="9"/>
        <v>0</v>
      </c>
      <c r="AM7" s="43" t="str">
        <f t="shared" si="10"/>
        <v>0</v>
      </c>
      <c r="AN7" s="43" t="str">
        <f t="shared" si="10"/>
        <v>0</v>
      </c>
      <c r="AO7" s="43" t="str">
        <f t="shared" si="10"/>
        <v>0</v>
      </c>
      <c r="AP7" s="43" t="str">
        <f t="shared" si="11"/>
        <v>0</v>
      </c>
      <c r="AQ7" s="43" t="str">
        <f t="shared" si="11"/>
        <v>0</v>
      </c>
      <c r="AR7" s="44" t="str">
        <f t="shared" si="11"/>
        <v>0</v>
      </c>
    </row>
    <row r="8" spans="1:44" ht="21.15" customHeight="1">
      <c r="A8" s="28">
        <f t="shared" si="12"/>
        <v>45875</v>
      </c>
      <c r="B8" s="29"/>
      <c r="C8" s="36"/>
      <c r="D8" s="37"/>
      <c r="E8" s="37"/>
      <c r="F8" s="37"/>
      <c r="G8" s="37"/>
      <c r="H8" s="38"/>
      <c r="I8" s="453" t="str">
        <f>+年間行事!S9&amp;年間行事!T9</f>
        <v/>
      </c>
      <c r="J8" s="442"/>
      <c r="K8" s="442"/>
      <c r="L8" s="442"/>
      <c r="M8" s="442"/>
      <c r="N8" s="442"/>
      <c r="O8" s="442"/>
      <c r="P8" s="454"/>
      <c r="Q8" s="464"/>
      <c r="R8" s="464"/>
      <c r="S8" s="465"/>
      <c r="T8"/>
      <c r="U8" s="39">
        <f t="shared" si="0"/>
        <v>0</v>
      </c>
      <c r="V8" s="40">
        <f t="shared" si="1"/>
        <v>0</v>
      </c>
      <c r="W8" s="40">
        <f t="shared" si="2"/>
        <v>0</v>
      </c>
      <c r="X8" s="40">
        <f t="shared" si="3"/>
        <v>0</v>
      </c>
      <c r="Y8" s="40">
        <f t="shared" si="4"/>
        <v>0</v>
      </c>
      <c r="Z8" s="41">
        <f t="shared" si="5"/>
        <v>0</v>
      </c>
      <c r="AA8" s="42" t="str">
        <f t="shared" si="6"/>
        <v>0</v>
      </c>
      <c r="AB8" s="43" t="str">
        <f t="shared" si="6"/>
        <v>0</v>
      </c>
      <c r="AC8" s="43" t="str">
        <f t="shared" si="6"/>
        <v>0</v>
      </c>
      <c r="AD8" s="43" t="str">
        <f t="shared" si="7"/>
        <v>0</v>
      </c>
      <c r="AE8" s="43" t="str">
        <f t="shared" si="7"/>
        <v>0</v>
      </c>
      <c r="AF8" s="43" t="str">
        <f t="shared" si="7"/>
        <v>0</v>
      </c>
      <c r="AG8" s="43" t="str">
        <f t="shared" si="8"/>
        <v>0</v>
      </c>
      <c r="AH8" s="43" t="str">
        <f t="shared" si="8"/>
        <v>0</v>
      </c>
      <c r="AI8" s="43" t="str">
        <f t="shared" si="8"/>
        <v>0</v>
      </c>
      <c r="AJ8" s="43" t="str">
        <f t="shared" si="9"/>
        <v>0</v>
      </c>
      <c r="AK8" s="43" t="str">
        <f t="shared" si="9"/>
        <v>0</v>
      </c>
      <c r="AL8" s="43" t="str">
        <f t="shared" si="9"/>
        <v>0</v>
      </c>
      <c r="AM8" s="43" t="str">
        <f t="shared" si="10"/>
        <v>0</v>
      </c>
      <c r="AN8" s="43" t="str">
        <f t="shared" si="10"/>
        <v>0</v>
      </c>
      <c r="AO8" s="43" t="str">
        <f t="shared" si="10"/>
        <v>0</v>
      </c>
      <c r="AP8" s="43" t="str">
        <f t="shared" si="11"/>
        <v>0</v>
      </c>
      <c r="AQ8" s="43" t="str">
        <f t="shared" si="11"/>
        <v>0</v>
      </c>
      <c r="AR8" s="44" t="str">
        <f t="shared" si="11"/>
        <v>0</v>
      </c>
    </row>
    <row r="9" spans="1:44" ht="21.15" customHeight="1">
      <c r="A9" s="28">
        <f t="shared" si="12"/>
        <v>45876</v>
      </c>
      <c r="B9" s="29"/>
      <c r="C9" s="36"/>
      <c r="D9" s="37"/>
      <c r="E9" s="37"/>
      <c r="F9" s="37"/>
      <c r="G9" s="37"/>
      <c r="H9" s="38"/>
      <c r="I9" s="473" t="str">
        <f>+年間行事!S10&amp;年間行事!T10</f>
        <v/>
      </c>
      <c r="J9" s="474"/>
      <c r="K9" s="474"/>
      <c r="L9" s="474"/>
      <c r="M9" s="474"/>
      <c r="N9" s="474"/>
      <c r="O9" s="474"/>
      <c r="P9" s="475"/>
      <c r="Q9" s="464"/>
      <c r="R9" s="464"/>
      <c r="S9" s="465"/>
      <c r="T9"/>
      <c r="U9" s="39">
        <f t="shared" si="0"/>
        <v>0</v>
      </c>
      <c r="V9" s="40">
        <f t="shared" si="1"/>
        <v>0</v>
      </c>
      <c r="W9" s="40">
        <f t="shared" si="2"/>
        <v>0</v>
      </c>
      <c r="X9" s="40">
        <f t="shared" si="3"/>
        <v>0</v>
      </c>
      <c r="Y9" s="40">
        <f t="shared" si="4"/>
        <v>0</v>
      </c>
      <c r="Z9" s="41">
        <f t="shared" si="5"/>
        <v>0</v>
      </c>
      <c r="AA9" s="42" t="str">
        <f t="shared" si="6"/>
        <v>0</v>
      </c>
      <c r="AB9" s="43" t="str">
        <f t="shared" si="6"/>
        <v>0</v>
      </c>
      <c r="AC9" s="43" t="str">
        <f t="shared" si="6"/>
        <v>0</v>
      </c>
      <c r="AD9" s="43" t="str">
        <f t="shared" si="7"/>
        <v>0</v>
      </c>
      <c r="AE9" s="43" t="str">
        <f t="shared" si="7"/>
        <v>0</v>
      </c>
      <c r="AF9" s="43" t="str">
        <f t="shared" si="7"/>
        <v>0</v>
      </c>
      <c r="AG9" s="43" t="str">
        <f t="shared" si="8"/>
        <v>0</v>
      </c>
      <c r="AH9" s="43" t="str">
        <f t="shared" si="8"/>
        <v>0</v>
      </c>
      <c r="AI9" s="43" t="str">
        <f t="shared" si="8"/>
        <v>0</v>
      </c>
      <c r="AJ9" s="43" t="str">
        <f t="shared" si="9"/>
        <v>0</v>
      </c>
      <c r="AK9" s="43" t="str">
        <f t="shared" si="9"/>
        <v>0</v>
      </c>
      <c r="AL9" s="43" t="str">
        <f t="shared" si="9"/>
        <v>0</v>
      </c>
      <c r="AM9" s="43" t="str">
        <f t="shared" si="10"/>
        <v>0</v>
      </c>
      <c r="AN9" s="43" t="str">
        <f t="shared" si="10"/>
        <v>0</v>
      </c>
      <c r="AO9" s="43" t="str">
        <f t="shared" si="10"/>
        <v>0</v>
      </c>
      <c r="AP9" s="43" t="str">
        <f t="shared" si="11"/>
        <v>0</v>
      </c>
      <c r="AQ9" s="43" t="str">
        <f t="shared" si="11"/>
        <v>0</v>
      </c>
      <c r="AR9" s="44" t="str">
        <f t="shared" si="11"/>
        <v>0</v>
      </c>
    </row>
    <row r="10" spans="1:44" ht="21.15" customHeight="1">
      <c r="A10" s="28">
        <f t="shared" si="12"/>
        <v>45877</v>
      </c>
      <c r="B10" s="29"/>
      <c r="C10" s="36"/>
      <c r="D10" s="37"/>
      <c r="E10" s="37"/>
      <c r="F10" s="37"/>
      <c r="G10" s="37"/>
      <c r="H10" s="38"/>
      <c r="I10" s="453" t="str">
        <f>+年間行事!S11&amp;年間行事!T11</f>
        <v/>
      </c>
      <c r="J10" s="442"/>
      <c r="K10" s="442"/>
      <c r="L10" s="442"/>
      <c r="M10" s="442"/>
      <c r="N10" s="442"/>
      <c r="O10" s="442"/>
      <c r="P10" s="454"/>
      <c r="Q10" s="464"/>
      <c r="R10" s="464"/>
      <c r="S10" s="465"/>
      <c r="T10"/>
      <c r="U10" s="39">
        <f t="shared" si="0"/>
        <v>0</v>
      </c>
      <c r="V10" s="40">
        <f t="shared" si="1"/>
        <v>0</v>
      </c>
      <c r="W10" s="40">
        <f t="shared" si="2"/>
        <v>0</v>
      </c>
      <c r="X10" s="40">
        <f t="shared" si="3"/>
        <v>0</v>
      </c>
      <c r="Y10" s="40">
        <f t="shared" si="4"/>
        <v>0</v>
      </c>
      <c r="Z10" s="41">
        <f t="shared" si="5"/>
        <v>0</v>
      </c>
      <c r="AA10" s="42" t="str">
        <f t="shared" si="6"/>
        <v>0</v>
      </c>
      <c r="AB10" s="43" t="str">
        <f t="shared" si="6"/>
        <v>0</v>
      </c>
      <c r="AC10" s="43" t="str">
        <f t="shared" si="6"/>
        <v>0</v>
      </c>
      <c r="AD10" s="43" t="str">
        <f t="shared" si="7"/>
        <v>0</v>
      </c>
      <c r="AE10" s="43" t="str">
        <f t="shared" si="7"/>
        <v>0</v>
      </c>
      <c r="AF10" s="43" t="str">
        <f t="shared" si="7"/>
        <v>0</v>
      </c>
      <c r="AG10" s="43" t="str">
        <f t="shared" si="8"/>
        <v>0</v>
      </c>
      <c r="AH10" s="43" t="str">
        <f t="shared" si="8"/>
        <v>0</v>
      </c>
      <c r="AI10" s="43" t="str">
        <f t="shared" si="8"/>
        <v>0</v>
      </c>
      <c r="AJ10" s="43" t="str">
        <f t="shared" si="9"/>
        <v>0</v>
      </c>
      <c r="AK10" s="43" t="str">
        <f t="shared" si="9"/>
        <v>0</v>
      </c>
      <c r="AL10" s="43" t="str">
        <f t="shared" si="9"/>
        <v>0</v>
      </c>
      <c r="AM10" s="43" t="str">
        <f t="shared" si="10"/>
        <v>0</v>
      </c>
      <c r="AN10" s="43" t="str">
        <f t="shared" si="10"/>
        <v>0</v>
      </c>
      <c r="AO10" s="43" t="str">
        <f t="shared" si="10"/>
        <v>0</v>
      </c>
      <c r="AP10" s="43" t="str">
        <f t="shared" si="11"/>
        <v>0</v>
      </c>
      <c r="AQ10" s="43" t="str">
        <f t="shared" si="11"/>
        <v>0</v>
      </c>
      <c r="AR10" s="44" t="str">
        <f t="shared" si="11"/>
        <v>0</v>
      </c>
    </row>
    <row r="11" spans="1:44" ht="21.15" customHeight="1">
      <c r="A11" s="28">
        <f t="shared" si="12"/>
        <v>45878</v>
      </c>
      <c r="B11" s="29"/>
      <c r="C11" s="36"/>
      <c r="D11" s="37"/>
      <c r="E11" s="37"/>
      <c r="F11" s="37"/>
      <c r="G11" s="37"/>
      <c r="H11" s="38"/>
      <c r="I11" s="453" t="str">
        <f>+年間行事!S12&amp;年間行事!T12</f>
        <v/>
      </c>
      <c r="J11" s="442"/>
      <c r="K11" s="442"/>
      <c r="L11" s="442"/>
      <c r="M11" s="442"/>
      <c r="N11" s="442"/>
      <c r="O11" s="442"/>
      <c r="P11" s="454"/>
      <c r="Q11" s="464"/>
      <c r="R11" s="464"/>
      <c r="S11" s="465"/>
      <c r="T11"/>
      <c r="U11" s="39">
        <f t="shared" si="0"/>
        <v>0</v>
      </c>
      <c r="V11" s="40">
        <f t="shared" si="1"/>
        <v>0</v>
      </c>
      <c r="W11" s="40">
        <f t="shared" si="2"/>
        <v>0</v>
      </c>
      <c r="X11" s="40">
        <f t="shared" si="3"/>
        <v>0</v>
      </c>
      <c r="Y11" s="40">
        <f t="shared" si="4"/>
        <v>0</v>
      </c>
      <c r="Z11" s="41">
        <f t="shared" si="5"/>
        <v>0</v>
      </c>
      <c r="AA11" s="42" t="str">
        <f t="shared" si="6"/>
        <v>0</v>
      </c>
      <c r="AB11" s="43" t="str">
        <f t="shared" si="6"/>
        <v>0</v>
      </c>
      <c r="AC11" s="43" t="str">
        <f t="shared" si="6"/>
        <v>0</v>
      </c>
      <c r="AD11" s="43" t="str">
        <f t="shared" si="7"/>
        <v>0</v>
      </c>
      <c r="AE11" s="43" t="str">
        <f t="shared" si="7"/>
        <v>0</v>
      </c>
      <c r="AF11" s="43" t="str">
        <f t="shared" si="7"/>
        <v>0</v>
      </c>
      <c r="AG11" s="43" t="str">
        <f t="shared" si="8"/>
        <v>0</v>
      </c>
      <c r="AH11" s="43" t="str">
        <f t="shared" si="8"/>
        <v>0</v>
      </c>
      <c r="AI11" s="43" t="str">
        <f t="shared" si="8"/>
        <v>0</v>
      </c>
      <c r="AJ11" s="43" t="str">
        <f t="shared" si="9"/>
        <v>0</v>
      </c>
      <c r="AK11" s="43" t="str">
        <f t="shared" si="9"/>
        <v>0</v>
      </c>
      <c r="AL11" s="43" t="str">
        <f t="shared" si="9"/>
        <v>0</v>
      </c>
      <c r="AM11" s="43" t="str">
        <f t="shared" si="10"/>
        <v>0</v>
      </c>
      <c r="AN11" s="43" t="str">
        <f t="shared" si="10"/>
        <v>0</v>
      </c>
      <c r="AO11" s="43" t="str">
        <f t="shared" si="10"/>
        <v>0</v>
      </c>
      <c r="AP11" s="43" t="str">
        <f t="shared" si="11"/>
        <v>0</v>
      </c>
      <c r="AQ11" s="43" t="str">
        <f t="shared" si="11"/>
        <v>0</v>
      </c>
      <c r="AR11" s="44" t="str">
        <f t="shared" si="11"/>
        <v>0</v>
      </c>
    </row>
    <row r="12" spans="1:44" ht="21.15" customHeight="1">
      <c r="A12" s="28">
        <f t="shared" si="12"/>
        <v>45879</v>
      </c>
      <c r="B12" s="29"/>
      <c r="C12" s="36"/>
      <c r="D12" s="37"/>
      <c r="E12" s="37"/>
      <c r="F12" s="37"/>
      <c r="G12" s="37"/>
      <c r="H12" s="38"/>
      <c r="I12" s="453" t="str">
        <f>+年間行事!S13&amp;年間行事!T13</f>
        <v/>
      </c>
      <c r="J12" s="442"/>
      <c r="K12" s="442"/>
      <c r="L12" s="442"/>
      <c r="M12" s="442"/>
      <c r="N12" s="442"/>
      <c r="O12" s="442"/>
      <c r="P12" s="454"/>
      <c r="Q12" s="464"/>
      <c r="R12" s="464"/>
      <c r="S12" s="465"/>
      <c r="T12"/>
      <c r="U12" s="39">
        <f t="shared" si="0"/>
        <v>0</v>
      </c>
      <c r="V12" s="40">
        <f t="shared" si="1"/>
        <v>0</v>
      </c>
      <c r="W12" s="40">
        <f t="shared" si="2"/>
        <v>0</v>
      </c>
      <c r="X12" s="40">
        <f t="shared" si="3"/>
        <v>0</v>
      </c>
      <c r="Y12" s="40">
        <f t="shared" si="4"/>
        <v>0</v>
      </c>
      <c r="Z12" s="41">
        <f t="shared" si="5"/>
        <v>0</v>
      </c>
      <c r="AA12" s="42" t="str">
        <f t="shared" si="6"/>
        <v>0</v>
      </c>
      <c r="AB12" s="43" t="str">
        <f t="shared" si="6"/>
        <v>0</v>
      </c>
      <c r="AC12" s="43" t="str">
        <f t="shared" si="6"/>
        <v>0</v>
      </c>
      <c r="AD12" s="43" t="str">
        <f t="shared" si="7"/>
        <v>0</v>
      </c>
      <c r="AE12" s="43" t="str">
        <f t="shared" si="7"/>
        <v>0</v>
      </c>
      <c r="AF12" s="43" t="str">
        <f t="shared" si="7"/>
        <v>0</v>
      </c>
      <c r="AG12" s="43" t="str">
        <f t="shared" si="8"/>
        <v>0</v>
      </c>
      <c r="AH12" s="43" t="str">
        <f t="shared" si="8"/>
        <v>0</v>
      </c>
      <c r="AI12" s="43" t="str">
        <f t="shared" si="8"/>
        <v>0</v>
      </c>
      <c r="AJ12" s="43" t="str">
        <f t="shared" si="9"/>
        <v>0</v>
      </c>
      <c r="AK12" s="43" t="str">
        <f t="shared" si="9"/>
        <v>0</v>
      </c>
      <c r="AL12" s="43" t="str">
        <f t="shared" si="9"/>
        <v>0</v>
      </c>
      <c r="AM12" s="43" t="str">
        <f t="shared" si="10"/>
        <v>0</v>
      </c>
      <c r="AN12" s="43" t="str">
        <f t="shared" si="10"/>
        <v>0</v>
      </c>
      <c r="AO12" s="43" t="str">
        <f t="shared" si="10"/>
        <v>0</v>
      </c>
      <c r="AP12" s="43" t="str">
        <f t="shared" si="11"/>
        <v>0</v>
      </c>
      <c r="AQ12" s="43" t="str">
        <f t="shared" si="11"/>
        <v>0</v>
      </c>
      <c r="AR12" s="44" t="str">
        <f t="shared" si="11"/>
        <v>0</v>
      </c>
    </row>
    <row r="13" spans="1:44" ht="21.15" customHeight="1">
      <c r="A13" s="28">
        <f t="shared" si="12"/>
        <v>45880</v>
      </c>
      <c r="B13" s="29"/>
      <c r="C13" s="36"/>
      <c r="D13" s="37"/>
      <c r="E13" s="37"/>
      <c r="F13" s="37"/>
      <c r="G13" s="37"/>
      <c r="H13" s="38"/>
      <c r="I13" s="453" t="str">
        <f>+年間行事!S14&amp;年間行事!T14</f>
        <v/>
      </c>
      <c r="J13" s="442"/>
      <c r="K13" s="442"/>
      <c r="L13" s="442"/>
      <c r="M13" s="442"/>
      <c r="N13" s="442"/>
      <c r="O13" s="442"/>
      <c r="P13" s="454"/>
      <c r="Q13" s="464"/>
      <c r="R13" s="464"/>
      <c r="S13" s="465"/>
      <c r="T13"/>
      <c r="U13" s="39">
        <f t="shared" si="0"/>
        <v>0</v>
      </c>
      <c r="V13" s="40">
        <f t="shared" si="1"/>
        <v>0</v>
      </c>
      <c r="W13" s="40">
        <f t="shared" si="2"/>
        <v>0</v>
      </c>
      <c r="X13" s="40">
        <f t="shared" si="3"/>
        <v>0</v>
      </c>
      <c r="Y13" s="40">
        <f t="shared" si="4"/>
        <v>0</v>
      </c>
      <c r="Z13" s="41">
        <f t="shared" si="5"/>
        <v>0</v>
      </c>
      <c r="AA13" s="42" t="str">
        <f t="shared" si="6"/>
        <v>0</v>
      </c>
      <c r="AB13" s="43" t="str">
        <f t="shared" si="6"/>
        <v>0</v>
      </c>
      <c r="AC13" s="43" t="str">
        <f t="shared" si="6"/>
        <v>0</v>
      </c>
      <c r="AD13" s="43" t="str">
        <f t="shared" si="7"/>
        <v>0</v>
      </c>
      <c r="AE13" s="43" t="str">
        <f t="shared" si="7"/>
        <v>0</v>
      </c>
      <c r="AF13" s="43" t="str">
        <f t="shared" si="7"/>
        <v>0</v>
      </c>
      <c r="AG13" s="43" t="str">
        <f t="shared" si="8"/>
        <v>0</v>
      </c>
      <c r="AH13" s="43" t="str">
        <f t="shared" si="8"/>
        <v>0</v>
      </c>
      <c r="AI13" s="43" t="str">
        <f t="shared" si="8"/>
        <v>0</v>
      </c>
      <c r="AJ13" s="43" t="str">
        <f t="shared" si="9"/>
        <v>0</v>
      </c>
      <c r="AK13" s="43" t="str">
        <f t="shared" si="9"/>
        <v>0</v>
      </c>
      <c r="AL13" s="43" t="str">
        <f t="shared" si="9"/>
        <v>0</v>
      </c>
      <c r="AM13" s="43" t="str">
        <f t="shared" si="10"/>
        <v>0</v>
      </c>
      <c r="AN13" s="43" t="str">
        <f t="shared" si="10"/>
        <v>0</v>
      </c>
      <c r="AO13" s="43" t="str">
        <f t="shared" si="10"/>
        <v>0</v>
      </c>
      <c r="AP13" s="43" t="str">
        <f t="shared" si="11"/>
        <v>0</v>
      </c>
      <c r="AQ13" s="43" t="str">
        <f t="shared" si="11"/>
        <v>0</v>
      </c>
      <c r="AR13" s="44" t="str">
        <f t="shared" si="11"/>
        <v>0</v>
      </c>
    </row>
    <row r="14" spans="1:44" ht="21.15" customHeight="1">
      <c r="A14" s="28">
        <f t="shared" si="12"/>
        <v>45881</v>
      </c>
      <c r="B14" s="29"/>
      <c r="C14" s="36"/>
      <c r="D14" s="37"/>
      <c r="E14" s="37"/>
      <c r="F14" s="37"/>
      <c r="G14" s="37"/>
      <c r="H14" s="38"/>
      <c r="I14" s="453" t="str">
        <f>+年間行事!S15&amp;年間行事!T15</f>
        <v/>
      </c>
      <c r="J14" s="442"/>
      <c r="K14" s="442"/>
      <c r="L14" s="442"/>
      <c r="M14" s="442"/>
      <c r="N14" s="442"/>
      <c r="O14" s="442"/>
      <c r="P14" s="454"/>
      <c r="Q14" s="464"/>
      <c r="R14" s="464"/>
      <c r="S14" s="465"/>
      <c r="T14"/>
      <c r="U14" s="39">
        <f t="shared" si="0"/>
        <v>0</v>
      </c>
      <c r="V14" s="40">
        <f t="shared" si="1"/>
        <v>0</v>
      </c>
      <c r="W14" s="40">
        <f t="shared" si="2"/>
        <v>0</v>
      </c>
      <c r="X14" s="40">
        <f t="shared" si="3"/>
        <v>0</v>
      </c>
      <c r="Y14" s="40">
        <f t="shared" si="4"/>
        <v>0</v>
      </c>
      <c r="Z14" s="41">
        <f t="shared" si="5"/>
        <v>0</v>
      </c>
      <c r="AA14" s="42" t="str">
        <f t="shared" si="6"/>
        <v>0</v>
      </c>
      <c r="AB14" s="43" t="str">
        <f t="shared" si="6"/>
        <v>0</v>
      </c>
      <c r="AC14" s="43" t="str">
        <f t="shared" si="6"/>
        <v>0</v>
      </c>
      <c r="AD14" s="43" t="str">
        <f t="shared" si="7"/>
        <v>0</v>
      </c>
      <c r="AE14" s="43" t="str">
        <f t="shared" si="7"/>
        <v>0</v>
      </c>
      <c r="AF14" s="43" t="str">
        <f t="shared" si="7"/>
        <v>0</v>
      </c>
      <c r="AG14" s="43" t="str">
        <f t="shared" si="8"/>
        <v>0</v>
      </c>
      <c r="AH14" s="43" t="str">
        <f t="shared" si="8"/>
        <v>0</v>
      </c>
      <c r="AI14" s="43" t="str">
        <f t="shared" si="8"/>
        <v>0</v>
      </c>
      <c r="AJ14" s="43" t="str">
        <f t="shared" si="9"/>
        <v>0</v>
      </c>
      <c r="AK14" s="43" t="str">
        <f t="shared" si="9"/>
        <v>0</v>
      </c>
      <c r="AL14" s="43" t="str">
        <f t="shared" si="9"/>
        <v>0</v>
      </c>
      <c r="AM14" s="43" t="str">
        <f t="shared" si="10"/>
        <v>0</v>
      </c>
      <c r="AN14" s="43" t="str">
        <f t="shared" si="10"/>
        <v>0</v>
      </c>
      <c r="AO14" s="43" t="str">
        <f t="shared" si="10"/>
        <v>0</v>
      </c>
      <c r="AP14" s="43" t="str">
        <f t="shared" si="11"/>
        <v>0</v>
      </c>
      <c r="AQ14" s="43" t="str">
        <f t="shared" si="11"/>
        <v>0</v>
      </c>
      <c r="AR14" s="44" t="str">
        <f t="shared" si="11"/>
        <v>0</v>
      </c>
    </row>
    <row r="15" spans="1:44" ht="21.15" customHeight="1">
      <c r="A15" s="28">
        <f t="shared" si="12"/>
        <v>45882</v>
      </c>
      <c r="B15" s="29"/>
      <c r="C15" s="36"/>
      <c r="D15" s="37"/>
      <c r="E15" s="37"/>
      <c r="F15" s="37"/>
      <c r="G15" s="37"/>
      <c r="H15" s="38"/>
      <c r="I15" s="453" t="str">
        <f>+年間行事!S16&amp;年間行事!T16</f>
        <v/>
      </c>
      <c r="J15" s="442"/>
      <c r="K15" s="442"/>
      <c r="L15" s="442"/>
      <c r="M15" s="442"/>
      <c r="N15" s="442"/>
      <c r="O15" s="442"/>
      <c r="P15" s="454"/>
      <c r="Q15" s="464"/>
      <c r="R15" s="464"/>
      <c r="S15" s="465"/>
      <c r="T15"/>
      <c r="U15" s="39">
        <f t="shared" si="0"/>
        <v>0</v>
      </c>
      <c r="V15" s="40">
        <f t="shared" si="1"/>
        <v>0</v>
      </c>
      <c r="W15" s="40">
        <f t="shared" si="2"/>
        <v>0</v>
      </c>
      <c r="X15" s="40">
        <f t="shared" si="3"/>
        <v>0</v>
      </c>
      <c r="Y15" s="40">
        <f t="shared" si="4"/>
        <v>0</v>
      </c>
      <c r="Z15" s="41">
        <f t="shared" si="5"/>
        <v>0</v>
      </c>
      <c r="AA15" s="42" t="str">
        <f t="shared" si="6"/>
        <v>0</v>
      </c>
      <c r="AB15" s="43" t="str">
        <f t="shared" si="6"/>
        <v>0</v>
      </c>
      <c r="AC15" s="43" t="str">
        <f t="shared" si="6"/>
        <v>0</v>
      </c>
      <c r="AD15" s="43" t="str">
        <f t="shared" si="7"/>
        <v>0</v>
      </c>
      <c r="AE15" s="43" t="str">
        <f t="shared" si="7"/>
        <v>0</v>
      </c>
      <c r="AF15" s="43" t="str">
        <f t="shared" si="7"/>
        <v>0</v>
      </c>
      <c r="AG15" s="43" t="str">
        <f t="shared" si="8"/>
        <v>0</v>
      </c>
      <c r="AH15" s="43" t="str">
        <f t="shared" si="8"/>
        <v>0</v>
      </c>
      <c r="AI15" s="43" t="str">
        <f t="shared" si="8"/>
        <v>0</v>
      </c>
      <c r="AJ15" s="43" t="str">
        <f t="shared" si="9"/>
        <v>0</v>
      </c>
      <c r="AK15" s="43" t="str">
        <f t="shared" si="9"/>
        <v>0</v>
      </c>
      <c r="AL15" s="43" t="str">
        <f t="shared" si="9"/>
        <v>0</v>
      </c>
      <c r="AM15" s="43" t="str">
        <f t="shared" si="10"/>
        <v>0</v>
      </c>
      <c r="AN15" s="43" t="str">
        <f t="shared" si="10"/>
        <v>0</v>
      </c>
      <c r="AO15" s="43" t="str">
        <f t="shared" si="10"/>
        <v>0</v>
      </c>
      <c r="AP15" s="43" t="str">
        <f t="shared" si="11"/>
        <v>0</v>
      </c>
      <c r="AQ15" s="43" t="str">
        <f t="shared" si="11"/>
        <v>0</v>
      </c>
      <c r="AR15" s="44" t="str">
        <f t="shared" si="11"/>
        <v>0</v>
      </c>
    </row>
    <row r="16" spans="1:44" ht="21.15" customHeight="1">
      <c r="A16" s="28">
        <f t="shared" si="12"/>
        <v>45883</v>
      </c>
      <c r="B16" s="29"/>
      <c r="C16" s="36"/>
      <c r="D16" s="37"/>
      <c r="E16" s="37"/>
      <c r="F16" s="37"/>
      <c r="G16" s="37"/>
      <c r="H16" s="38"/>
      <c r="I16" s="453" t="str">
        <f>+年間行事!S17&amp;年間行事!T17</f>
        <v/>
      </c>
      <c r="J16" s="442"/>
      <c r="K16" s="442"/>
      <c r="L16" s="442"/>
      <c r="M16" s="442"/>
      <c r="N16" s="442"/>
      <c r="O16" s="442"/>
      <c r="P16" s="454"/>
      <c r="Q16" s="464"/>
      <c r="R16" s="464"/>
      <c r="S16" s="465"/>
      <c r="T16"/>
      <c r="U16" s="39">
        <f t="shared" si="0"/>
        <v>0</v>
      </c>
      <c r="V16" s="40">
        <f t="shared" si="1"/>
        <v>0</v>
      </c>
      <c r="W16" s="40">
        <f t="shared" si="2"/>
        <v>0</v>
      </c>
      <c r="X16" s="40">
        <f t="shared" si="3"/>
        <v>0</v>
      </c>
      <c r="Y16" s="40">
        <f t="shared" si="4"/>
        <v>0</v>
      </c>
      <c r="Z16" s="41">
        <f t="shared" si="5"/>
        <v>0</v>
      </c>
      <c r="AA16" s="42" t="str">
        <f t="shared" si="6"/>
        <v>0</v>
      </c>
      <c r="AB16" s="43" t="str">
        <f t="shared" si="6"/>
        <v>0</v>
      </c>
      <c r="AC16" s="43" t="str">
        <f t="shared" si="6"/>
        <v>0</v>
      </c>
      <c r="AD16" s="43" t="str">
        <f t="shared" si="7"/>
        <v>0</v>
      </c>
      <c r="AE16" s="43" t="str">
        <f t="shared" si="7"/>
        <v>0</v>
      </c>
      <c r="AF16" s="43" t="str">
        <f t="shared" si="7"/>
        <v>0</v>
      </c>
      <c r="AG16" s="43" t="str">
        <f t="shared" si="8"/>
        <v>0</v>
      </c>
      <c r="AH16" s="43" t="str">
        <f t="shared" si="8"/>
        <v>0</v>
      </c>
      <c r="AI16" s="43" t="str">
        <f t="shared" si="8"/>
        <v>0</v>
      </c>
      <c r="AJ16" s="43" t="str">
        <f t="shared" si="9"/>
        <v>0</v>
      </c>
      <c r="AK16" s="43" t="str">
        <f t="shared" si="9"/>
        <v>0</v>
      </c>
      <c r="AL16" s="43" t="str">
        <f t="shared" si="9"/>
        <v>0</v>
      </c>
      <c r="AM16" s="43" t="str">
        <f t="shared" si="10"/>
        <v>0</v>
      </c>
      <c r="AN16" s="43" t="str">
        <f t="shared" si="10"/>
        <v>0</v>
      </c>
      <c r="AO16" s="43" t="str">
        <f t="shared" si="10"/>
        <v>0</v>
      </c>
      <c r="AP16" s="43" t="str">
        <f t="shared" si="11"/>
        <v>0</v>
      </c>
      <c r="AQ16" s="43" t="str">
        <f t="shared" si="11"/>
        <v>0</v>
      </c>
      <c r="AR16" s="44" t="str">
        <f t="shared" si="11"/>
        <v>0</v>
      </c>
    </row>
    <row r="17" spans="1:44" ht="21.15" customHeight="1">
      <c r="A17" s="28">
        <f t="shared" si="12"/>
        <v>45884</v>
      </c>
      <c r="B17" s="29"/>
      <c r="C17" s="36"/>
      <c r="D17" s="37"/>
      <c r="E17" s="37"/>
      <c r="F17" s="37"/>
      <c r="G17" s="37"/>
      <c r="H17" s="38"/>
      <c r="I17" s="453" t="str">
        <f>+年間行事!S18&amp;年間行事!T18</f>
        <v/>
      </c>
      <c r="J17" s="442"/>
      <c r="K17" s="442"/>
      <c r="L17" s="442"/>
      <c r="M17" s="442"/>
      <c r="N17" s="442"/>
      <c r="O17" s="442"/>
      <c r="P17" s="454"/>
      <c r="Q17" s="464"/>
      <c r="R17" s="464"/>
      <c r="S17" s="465"/>
      <c r="T17"/>
      <c r="U17" s="39">
        <f t="shared" si="0"/>
        <v>0</v>
      </c>
      <c r="V17" s="40">
        <f t="shared" si="1"/>
        <v>0</v>
      </c>
      <c r="W17" s="40">
        <f t="shared" si="2"/>
        <v>0</v>
      </c>
      <c r="X17" s="40">
        <f t="shared" si="3"/>
        <v>0</v>
      </c>
      <c r="Y17" s="40">
        <f t="shared" si="4"/>
        <v>0</v>
      </c>
      <c r="Z17" s="41">
        <f t="shared" si="5"/>
        <v>0</v>
      </c>
      <c r="AA17" s="42" t="str">
        <f t="shared" si="6"/>
        <v>0</v>
      </c>
      <c r="AB17" s="43" t="str">
        <f t="shared" si="6"/>
        <v>0</v>
      </c>
      <c r="AC17" s="43" t="str">
        <f t="shared" si="6"/>
        <v>0</v>
      </c>
      <c r="AD17" s="43" t="str">
        <f t="shared" si="7"/>
        <v>0</v>
      </c>
      <c r="AE17" s="43" t="str">
        <f t="shared" si="7"/>
        <v>0</v>
      </c>
      <c r="AF17" s="43" t="str">
        <f t="shared" si="7"/>
        <v>0</v>
      </c>
      <c r="AG17" s="43" t="str">
        <f t="shared" si="8"/>
        <v>0</v>
      </c>
      <c r="AH17" s="43" t="str">
        <f t="shared" si="8"/>
        <v>0</v>
      </c>
      <c r="AI17" s="43" t="str">
        <f t="shared" si="8"/>
        <v>0</v>
      </c>
      <c r="AJ17" s="43" t="str">
        <f t="shared" si="9"/>
        <v>0</v>
      </c>
      <c r="AK17" s="43" t="str">
        <f t="shared" si="9"/>
        <v>0</v>
      </c>
      <c r="AL17" s="43" t="str">
        <f t="shared" si="9"/>
        <v>0</v>
      </c>
      <c r="AM17" s="43" t="str">
        <f t="shared" si="10"/>
        <v>0</v>
      </c>
      <c r="AN17" s="43" t="str">
        <f t="shared" si="10"/>
        <v>0</v>
      </c>
      <c r="AO17" s="43" t="str">
        <f t="shared" si="10"/>
        <v>0</v>
      </c>
      <c r="AP17" s="43" t="str">
        <f t="shared" si="11"/>
        <v>0</v>
      </c>
      <c r="AQ17" s="43" t="str">
        <f t="shared" si="11"/>
        <v>0</v>
      </c>
      <c r="AR17" s="44" t="str">
        <f t="shared" si="11"/>
        <v>0</v>
      </c>
    </row>
    <row r="18" spans="1:44" ht="21.15" customHeight="1">
      <c r="A18" s="28">
        <f t="shared" si="12"/>
        <v>45885</v>
      </c>
      <c r="B18" s="29"/>
      <c r="C18" s="36"/>
      <c r="D18" s="37"/>
      <c r="E18" s="37"/>
      <c r="F18" s="37"/>
      <c r="G18" s="37"/>
      <c r="H18" s="38"/>
      <c r="I18" s="453" t="str">
        <f>+年間行事!S19&amp;年間行事!T19</f>
        <v/>
      </c>
      <c r="J18" s="442"/>
      <c r="K18" s="442"/>
      <c r="L18" s="442"/>
      <c r="M18" s="442"/>
      <c r="N18" s="442"/>
      <c r="O18" s="442"/>
      <c r="P18" s="454"/>
      <c r="Q18" s="464"/>
      <c r="R18" s="464"/>
      <c r="S18" s="465"/>
      <c r="T18"/>
      <c r="U18" s="39">
        <f t="shared" si="0"/>
        <v>0</v>
      </c>
      <c r="V18" s="40">
        <f t="shared" si="1"/>
        <v>0</v>
      </c>
      <c r="W18" s="40">
        <f t="shared" si="2"/>
        <v>0</v>
      </c>
      <c r="X18" s="40">
        <f t="shared" si="3"/>
        <v>0</v>
      </c>
      <c r="Y18" s="40">
        <f t="shared" si="4"/>
        <v>0</v>
      </c>
      <c r="Z18" s="41">
        <f t="shared" si="5"/>
        <v>0</v>
      </c>
      <c r="AA18" s="42" t="str">
        <f t="shared" si="6"/>
        <v>0</v>
      </c>
      <c r="AB18" s="43" t="str">
        <f t="shared" si="6"/>
        <v>0</v>
      </c>
      <c r="AC18" s="43" t="str">
        <f t="shared" si="6"/>
        <v>0</v>
      </c>
      <c r="AD18" s="43" t="str">
        <f t="shared" si="7"/>
        <v>0</v>
      </c>
      <c r="AE18" s="43" t="str">
        <f t="shared" si="7"/>
        <v>0</v>
      </c>
      <c r="AF18" s="43" t="str">
        <f t="shared" si="7"/>
        <v>0</v>
      </c>
      <c r="AG18" s="43" t="str">
        <f t="shared" si="8"/>
        <v>0</v>
      </c>
      <c r="AH18" s="43" t="str">
        <f t="shared" si="8"/>
        <v>0</v>
      </c>
      <c r="AI18" s="43" t="str">
        <f t="shared" si="8"/>
        <v>0</v>
      </c>
      <c r="AJ18" s="43" t="str">
        <f t="shared" si="9"/>
        <v>0</v>
      </c>
      <c r="AK18" s="43" t="str">
        <f t="shared" si="9"/>
        <v>0</v>
      </c>
      <c r="AL18" s="43" t="str">
        <f t="shared" si="9"/>
        <v>0</v>
      </c>
      <c r="AM18" s="43" t="str">
        <f t="shared" si="10"/>
        <v>0</v>
      </c>
      <c r="AN18" s="43" t="str">
        <f t="shared" si="10"/>
        <v>0</v>
      </c>
      <c r="AO18" s="43" t="str">
        <f t="shared" si="10"/>
        <v>0</v>
      </c>
      <c r="AP18" s="43" t="str">
        <f t="shared" si="11"/>
        <v>0</v>
      </c>
      <c r="AQ18" s="43" t="str">
        <f t="shared" si="11"/>
        <v>0</v>
      </c>
      <c r="AR18" s="44" t="str">
        <f t="shared" si="11"/>
        <v>0</v>
      </c>
    </row>
    <row r="19" spans="1:44" ht="21.15" customHeight="1">
      <c r="A19" s="28">
        <f t="shared" si="12"/>
        <v>45886</v>
      </c>
      <c r="B19" s="29"/>
      <c r="C19" s="36"/>
      <c r="D19" s="37"/>
      <c r="E19" s="37"/>
      <c r="F19" s="37"/>
      <c r="G19" s="37"/>
      <c r="H19" s="38"/>
      <c r="I19" s="453" t="str">
        <f>+年間行事!S20&amp;年間行事!T20</f>
        <v/>
      </c>
      <c r="J19" s="442"/>
      <c r="K19" s="442"/>
      <c r="L19" s="442"/>
      <c r="M19" s="442"/>
      <c r="N19" s="442"/>
      <c r="O19" s="442"/>
      <c r="P19" s="454"/>
      <c r="Q19" s="464"/>
      <c r="R19" s="464"/>
      <c r="S19" s="465"/>
      <c r="T19"/>
      <c r="U19" s="39">
        <f t="shared" si="0"/>
        <v>0</v>
      </c>
      <c r="V19" s="40">
        <f t="shared" si="1"/>
        <v>0</v>
      </c>
      <c r="W19" s="40">
        <f t="shared" si="2"/>
        <v>0</v>
      </c>
      <c r="X19" s="40">
        <f t="shared" si="3"/>
        <v>0</v>
      </c>
      <c r="Y19" s="40">
        <f t="shared" si="4"/>
        <v>0</v>
      </c>
      <c r="Z19" s="41">
        <f t="shared" si="5"/>
        <v>0</v>
      </c>
      <c r="AA19" s="42" t="str">
        <f t="shared" si="6"/>
        <v>0</v>
      </c>
      <c r="AB19" s="43" t="str">
        <f t="shared" si="6"/>
        <v>0</v>
      </c>
      <c r="AC19" s="43" t="str">
        <f t="shared" si="6"/>
        <v>0</v>
      </c>
      <c r="AD19" s="43" t="str">
        <f t="shared" si="7"/>
        <v>0</v>
      </c>
      <c r="AE19" s="43" t="str">
        <f t="shared" si="7"/>
        <v>0</v>
      </c>
      <c r="AF19" s="43" t="str">
        <f t="shared" si="7"/>
        <v>0</v>
      </c>
      <c r="AG19" s="43" t="str">
        <f t="shared" si="8"/>
        <v>0</v>
      </c>
      <c r="AH19" s="43" t="str">
        <f t="shared" si="8"/>
        <v>0</v>
      </c>
      <c r="AI19" s="43" t="str">
        <f t="shared" si="8"/>
        <v>0</v>
      </c>
      <c r="AJ19" s="43" t="str">
        <f t="shared" si="9"/>
        <v>0</v>
      </c>
      <c r="AK19" s="43" t="str">
        <f t="shared" si="9"/>
        <v>0</v>
      </c>
      <c r="AL19" s="43" t="str">
        <f t="shared" si="9"/>
        <v>0</v>
      </c>
      <c r="AM19" s="43" t="str">
        <f t="shared" si="10"/>
        <v>0</v>
      </c>
      <c r="AN19" s="43" t="str">
        <f t="shared" si="10"/>
        <v>0</v>
      </c>
      <c r="AO19" s="43" t="str">
        <f t="shared" si="10"/>
        <v>0</v>
      </c>
      <c r="AP19" s="43" t="str">
        <f t="shared" si="11"/>
        <v>0</v>
      </c>
      <c r="AQ19" s="43" t="str">
        <f t="shared" si="11"/>
        <v>0</v>
      </c>
      <c r="AR19" s="44" t="str">
        <f t="shared" si="11"/>
        <v>0</v>
      </c>
    </row>
    <row r="20" spans="1:44" ht="21.15" customHeight="1">
      <c r="A20" s="28">
        <f t="shared" si="12"/>
        <v>45887</v>
      </c>
      <c r="B20" s="29"/>
      <c r="C20" s="36"/>
      <c r="D20" s="37"/>
      <c r="E20" s="37"/>
      <c r="F20" s="37"/>
      <c r="G20" s="37"/>
      <c r="H20" s="38"/>
      <c r="I20" s="453" t="str">
        <f>+年間行事!S21&amp;年間行事!T21</f>
        <v/>
      </c>
      <c r="J20" s="442"/>
      <c r="K20" s="442"/>
      <c r="L20" s="442"/>
      <c r="M20" s="442"/>
      <c r="N20" s="442"/>
      <c r="O20" s="442"/>
      <c r="P20" s="454"/>
      <c r="Q20" s="464"/>
      <c r="R20" s="464"/>
      <c r="S20" s="465"/>
      <c r="T20"/>
      <c r="U20" s="39">
        <f t="shared" si="0"/>
        <v>0</v>
      </c>
      <c r="V20" s="40">
        <f t="shared" si="1"/>
        <v>0</v>
      </c>
      <c r="W20" s="40">
        <f t="shared" si="2"/>
        <v>0</v>
      </c>
      <c r="X20" s="40">
        <f t="shared" si="3"/>
        <v>0</v>
      </c>
      <c r="Y20" s="40">
        <f t="shared" si="4"/>
        <v>0</v>
      </c>
      <c r="Z20" s="41">
        <f t="shared" si="5"/>
        <v>0</v>
      </c>
      <c r="AA20" s="42" t="str">
        <f t="shared" si="6"/>
        <v>0</v>
      </c>
      <c r="AB20" s="43" t="str">
        <f t="shared" si="6"/>
        <v>0</v>
      </c>
      <c r="AC20" s="43" t="str">
        <f t="shared" si="6"/>
        <v>0</v>
      </c>
      <c r="AD20" s="43" t="str">
        <f t="shared" si="7"/>
        <v>0</v>
      </c>
      <c r="AE20" s="43" t="str">
        <f t="shared" si="7"/>
        <v>0</v>
      </c>
      <c r="AF20" s="43" t="str">
        <f t="shared" si="7"/>
        <v>0</v>
      </c>
      <c r="AG20" s="43" t="str">
        <f t="shared" si="8"/>
        <v>0</v>
      </c>
      <c r="AH20" s="43" t="str">
        <f t="shared" si="8"/>
        <v>0</v>
      </c>
      <c r="AI20" s="43" t="str">
        <f t="shared" si="8"/>
        <v>0</v>
      </c>
      <c r="AJ20" s="43" t="str">
        <f t="shared" si="9"/>
        <v>0</v>
      </c>
      <c r="AK20" s="43" t="str">
        <f t="shared" si="9"/>
        <v>0</v>
      </c>
      <c r="AL20" s="43" t="str">
        <f t="shared" si="9"/>
        <v>0</v>
      </c>
      <c r="AM20" s="43" t="str">
        <f t="shared" si="10"/>
        <v>0</v>
      </c>
      <c r="AN20" s="43" t="str">
        <f t="shared" si="10"/>
        <v>0</v>
      </c>
      <c r="AO20" s="43" t="str">
        <f t="shared" si="10"/>
        <v>0</v>
      </c>
      <c r="AP20" s="43" t="str">
        <f t="shared" si="11"/>
        <v>0</v>
      </c>
      <c r="AQ20" s="43" t="str">
        <f t="shared" si="11"/>
        <v>0</v>
      </c>
      <c r="AR20" s="44" t="str">
        <f t="shared" si="11"/>
        <v>0</v>
      </c>
    </row>
    <row r="21" spans="1:44" ht="21.15" customHeight="1">
      <c r="A21" s="28">
        <f t="shared" si="12"/>
        <v>45888</v>
      </c>
      <c r="B21" s="29"/>
      <c r="C21" s="36"/>
      <c r="D21" s="37"/>
      <c r="E21" s="37"/>
      <c r="F21" s="37"/>
      <c r="G21" s="37"/>
      <c r="H21" s="38"/>
      <c r="I21" s="453" t="str">
        <f>+年間行事!S22&amp;年間行事!T22</f>
        <v/>
      </c>
      <c r="J21" s="442"/>
      <c r="K21" s="442"/>
      <c r="L21" s="442"/>
      <c r="M21" s="442"/>
      <c r="N21" s="442"/>
      <c r="O21" s="442"/>
      <c r="P21" s="454"/>
      <c r="Q21" s="464"/>
      <c r="R21" s="464"/>
      <c r="S21" s="465"/>
      <c r="T21"/>
      <c r="U21" s="39">
        <f t="shared" si="0"/>
        <v>0</v>
      </c>
      <c r="V21" s="40">
        <f t="shared" si="1"/>
        <v>0</v>
      </c>
      <c r="W21" s="40">
        <f t="shared" si="2"/>
        <v>0</v>
      </c>
      <c r="X21" s="40">
        <f t="shared" si="3"/>
        <v>0</v>
      </c>
      <c r="Y21" s="40">
        <f t="shared" si="4"/>
        <v>0</v>
      </c>
      <c r="Z21" s="41">
        <f t="shared" si="5"/>
        <v>0</v>
      </c>
      <c r="AA21" s="42" t="str">
        <f t="shared" si="6"/>
        <v>0</v>
      </c>
      <c r="AB21" s="43" t="str">
        <f t="shared" si="6"/>
        <v>0</v>
      </c>
      <c r="AC21" s="43" t="str">
        <f t="shared" si="6"/>
        <v>0</v>
      </c>
      <c r="AD21" s="43" t="str">
        <f t="shared" si="7"/>
        <v>0</v>
      </c>
      <c r="AE21" s="43" t="str">
        <f t="shared" si="7"/>
        <v>0</v>
      </c>
      <c r="AF21" s="43" t="str">
        <f t="shared" si="7"/>
        <v>0</v>
      </c>
      <c r="AG21" s="43" t="str">
        <f t="shared" si="8"/>
        <v>0</v>
      </c>
      <c r="AH21" s="43" t="str">
        <f t="shared" si="8"/>
        <v>0</v>
      </c>
      <c r="AI21" s="43" t="str">
        <f t="shared" si="8"/>
        <v>0</v>
      </c>
      <c r="AJ21" s="43" t="str">
        <f t="shared" si="9"/>
        <v>0</v>
      </c>
      <c r="AK21" s="43" t="str">
        <f t="shared" si="9"/>
        <v>0</v>
      </c>
      <c r="AL21" s="43" t="str">
        <f t="shared" si="9"/>
        <v>0</v>
      </c>
      <c r="AM21" s="43" t="str">
        <f t="shared" si="10"/>
        <v>0</v>
      </c>
      <c r="AN21" s="43" t="str">
        <f t="shared" si="10"/>
        <v>0</v>
      </c>
      <c r="AO21" s="43" t="str">
        <f t="shared" si="10"/>
        <v>0</v>
      </c>
      <c r="AP21" s="43" t="str">
        <f t="shared" si="11"/>
        <v>0</v>
      </c>
      <c r="AQ21" s="43" t="str">
        <f t="shared" si="11"/>
        <v>0</v>
      </c>
      <c r="AR21" s="44" t="str">
        <f t="shared" si="11"/>
        <v>0</v>
      </c>
    </row>
    <row r="22" spans="1:44" ht="21.15" customHeight="1">
      <c r="A22" s="28">
        <f t="shared" si="12"/>
        <v>45889</v>
      </c>
      <c r="B22" s="29"/>
      <c r="C22" s="36"/>
      <c r="D22" s="37"/>
      <c r="E22" s="37"/>
      <c r="F22" s="37"/>
      <c r="G22" s="37"/>
      <c r="H22" s="38"/>
      <c r="I22" s="453" t="str">
        <f>+年間行事!S23&amp;年間行事!T23</f>
        <v/>
      </c>
      <c r="J22" s="442"/>
      <c r="K22" s="442"/>
      <c r="L22" s="442"/>
      <c r="M22" s="442"/>
      <c r="N22" s="442"/>
      <c r="O22" s="442"/>
      <c r="P22" s="454"/>
      <c r="Q22" s="464"/>
      <c r="R22" s="464"/>
      <c r="S22" s="465"/>
      <c r="T22"/>
      <c r="U22" s="39">
        <f t="shared" si="0"/>
        <v>0</v>
      </c>
      <c r="V22" s="40">
        <f t="shared" si="1"/>
        <v>0</v>
      </c>
      <c r="W22" s="40">
        <f t="shared" si="2"/>
        <v>0</v>
      </c>
      <c r="X22" s="40">
        <f t="shared" si="3"/>
        <v>0</v>
      </c>
      <c r="Y22" s="40">
        <f t="shared" si="4"/>
        <v>0</v>
      </c>
      <c r="Z22" s="41">
        <f t="shared" si="5"/>
        <v>0</v>
      </c>
      <c r="AA22" s="42" t="str">
        <f t="shared" si="6"/>
        <v>0</v>
      </c>
      <c r="AB22" s="43" t="str">
        <f t="shared" si="6"/>
        <v>0</v>
      </c>
      <c r="AC22" s="43" t="str">
        <f t="shared" si="6"/>
        <v>0</v>
      </c>
      <c r="AD22" s="43" t="str">
        <f t="shared" si="7"/>
        <v>0</v>
      </c>
      <c r="AE22" s="43" t="str">
        <f t="shared" si="7"/>
        <v>0</v>
      </c>
      <c r="AF22" s="43" t="str">
        <f t="shared" si="7"/>
        <v>0</v>
      </c>
      <c r="AG22" s="43" t="str">
        <f t="shared" si="8"/>
        <v>0</v>
      </c>
      <c r="AH22" s="43" t="str">
        <f t="shared" si="8"/>
        <v>0</v>
      </c>
      <c r="AI22" s="43" t="str">
        <f t="shared" si="8"/>
        <v>0</v>
      </c>
      <c r="AJ22" s="43" t="str">
        <f t="shared" si="9"/>
        <v>0</v>
      </c>
      <c r="AK22" s="43" t="str">
        <f t="shared" si="9"/>
        <v>0</v>
      </c>
      <c r="AL22" s="43" t="str">
        <f t="shared" si="9"/>
        <v>0</v>
      </c>
      <c r="AM22" s="43" t="str">
        <f t="shared" si="10"/>
        <v>0</v>
      </c>
      <c r="AN22" s="43" t="str">
        <f t="shared" si="10"/>
        <v>0</v>
      </c>
      <c r="AO22" s="43" t="str">
        <f t="shared" si="10"/>
        <v>0</v>
      </c>
      <c r="AP22" s="43" t="str">
        <f t="shared" si="11"/>
        <v>0</v>
      </c>
      <c r="AQ22" s="43" t="str">
        <f t="shared" si="11"/>
        <v>0</v>
      </c>
      <c r="AR22" s="44" t="str">
        <f t="shared" si="11"/>
        <v>0</v>
      </c>
    </row>
    <row r="23" spans="1:44" ht="21.15" customHeight="1">
      <c r="A23" s="28">
        <f t="shared" si="12"/>
        <v>45890</v>
      </c>
      <c r="B23" s="29"/>
      <c r="C23" s="36"/>
      <c r="D23" s="37"/>
      <c r="E23" s="37"/>
      <c r="F23" s="37"/>
      <c r="G23" s="37"/>
      <c r="H23" s="38"/>
      <c r="I23" s="453" t="str">
        <f>+年間行事!S24&amp;年間行事!T24</f>
        <v/>
      </c>
      <c r="J23" s="442"/>
      <c r="K23" s="442"/>
      <c r="L23" s="442"/>
      <c r="M23" s="442"/>
      <c r="N23" s="442"/>
      <c r="O23" s="442"/>
      <c r="P23" s="454"/>
      <c r="Q23" s="464"/>
      <c r="R23" s="464"/>
      <c r="S23" s="465"/>
      <c r="T23"/>
      <c r="U23" s="39">
        <f t="shared" si="0"/>
        <v>0</v>
      </c>
      <c r="V23" s="40">
        <f t="shared" si="1"/>
        <v>0</v>
      </c>
      <c r="W23" s="40">
        <f t="shared" si="2"/>
        <v>0</v>
      </c>
      <c r="X23" s="40">
        <f t="shared" si="3"/>
        <v>0</v>
      </c>
      <c r="Y23" s="40">
        <f t="shared" si="4"/>
        <v>0</v>
      </c>
      <c r="Z23" s="41">
        <f t="shared" si="5"/>
        <v>0</v>
      </c>
      <c r="AA23" s="42" t="str">
        <f t="shared" si="6"/>
        <v>0</v>
      </c>
      <c r="AB23" s="43" t="str">
        <f t="shared" si="6"/>
        <v>0</v>
      </c>
      <c r="AC23" s="43" t="str">
        <f t="shared" si="6"/>
        <v>0</v>
      </c>
      <c r="AD23" s="43" t="str">
        <f t="shared" si="7"/>
        <v>0</v>
      </c>
      <c r="AE23" s="43" t="str">
        <f t="shared" si="7"/>
        <v>0</v>
      </c>
      <c r="AF23" s="43" t="str">
        <f t="shared" si="7"/>
        <v>0</v>
      </c>
      <c r="AG23" s="43" t="str">
        <f t="shared" si="8"/>
        <v>0</v>
      </c>
      <c r="AH23" s="43" t="str">
        <f t="shared" si="8"/>
        <v>0</v>
      </c>
      <c r="AI23" s="43" t="str">
        <f t="shared" si="8"/>
        <v>0</v>
      </c>
      <c r="AJ23" s="43" t="str">
        <f t="shared" si="9"/>
        <v>0</v>
      </c>
      <c r="AK23" s="43" t="str">
        <f t="shared" si="9"/>
        <v>0</v>
      </c>
      <c r="AL23" s="43" t="str">
        <f t="shared" si="9"/>
        <v>0</v>
      </c>
      <c r="AM23" s="43" t="str">
        <f t="shared" si="10"/>
        <v>0</v>
      </c>
      <c r="AN23" s="43" t="str">
        <f t="shared" si="10"/>
        <v>0</v>
      </c>
      <c r="AO23" s="43" t="str">
        <f t="shared" si="10"/>
        <v>0</v>
      </c>
      <c r="AP23" s="43" t="str">
        <f t="shared" si="11"/>
        <v>0</v>
      </c>
      <c r="AQ23" s="43" t="str">
        <f t="shared" si="11"/>
        <v>0</v>
      </c>
      <c r="AR23" s="44" t="str">
        <f t="shared" si="11"/>
        <v>0</v>
      </c>
    </row>
    <row r="24" spans="1:44" ht="21.15" customHeight="1">
      <c r="A24" s="28">
        <f t="shared" si="12"/>
        <v>45891</v>
      </c>
      <c r="B24" s="29"/>
      <c r="C24" s="36"/>
      <c r="D24" s="37"/>
      <c r="E24" s="37"/>
      <c r="F24" s="37"/>
      <c r="G24" s="37"/>
      <c r="H24" s="38"/>
      <c r="I24" s="453" t="str">
        <f>+年間行事!S25&amp;年間行事!T25</f>
        <v/>
      </c>
      <c r="J24" s="442"/>
      <c r="K24" s="442"/>
      <c r="L24" s="442"/>
      <c r="M24" s="442"/>
      <c r="N24" s="442"/>
      <c r="O24" s="442"/>
      <c r="P24" s="454"/>
      <c r="Q24" s="464"/>
      <c r="R24" s="464"/>
      <c r="S24" s="465"/>
      <c r="T24"/>
      <c r="U24" s="39">
        <f t="shared" si="0"/>
        <v>0</v>
      </c>
      <c r="V24" s="40">
        <f t="shared" si="1"/>
        <v>0</v>
      </c>
      <c r="W24" s="40">
        <f t="shared" si="2"/>
        <v>0</v>
      </c>
      <c r="X24" s="40">
        <f t="shared" si="3"/>
        <v>0</v>
      </c>
      <c r="Y24" s="40">
        <f t="shared" si="4"/>
        <v>0</v>
      </c>
      <c r="Z24" s="41">
        <f t="shared" si="5"/>
        <v>0</v>
      </c>
      <c r="AA24" s="42" t="str">
        <f t="shared" si="6"/>
        <v>0</v>
      </c>
      <c r="AB24" s="43" t="str">
        <f t="shared" si="6"/>
        <v>0</v>
      </c>
      <c r="AC24" s="43" t="str">
        <f t="shared" si="6"/>
        <v>0</v>
      </c>
      <c r="AD24" s="43" t="str">
        <f t="shared" si="7"/>
        <v>0</v>
      </c>
      <c r="AE24" s="43" t="str">
        <f t="shared" si="7"/>
        <v>0</v>
      </c>
      <c r="AF24" s="43" t="str">
        <f t="shared" si="7"/>
        <v>0</v>
      </c>
      <c r="AG24" s="43" t="str">
        <f t="shared" si="8"/>
        <v>0</v>
      </c>
      <c r="AH24" s="43" t="str">
        <f t="shared" si="8"/>
        <v>0</v>
      </c>
      <c r="AI24" s="43" t="str">
        <f t="shared" si="8"/>
        <v>0</v>
      </c>
      <c r="AJ24" s="43" t="str">
        <f t="shared" si="9"/>
        <v>0</v>
      </c>
      <c r="AK24" s="43" t="str">
        <f t="shared" si="9"/>
        <v>0</v>
      </c>
      <c r="AL24" s="43" t="str">
        <f t="shared" si="9"/>
        <v>0</v>
      </c>
      <c r="AM24" s="43" t="str">
        <f t="shared" si="10"/>
        <v>0</v>
      </c>
      <c r="AN24" s="43" t="str">
        <f t="shared" si="10"/>
        <v>0</v>
      </c>
      <c r="AO24" s="43" t="str">
        <f t="shared" si="10"/>
        <v>0</v>
      </c>
      <c r="AP24" s="43" t="str">
        <f t="shared" si="11"/>
        <v>0</v>
      </c>
      <c r="AQ24" s="43" t="str">
        <f t="shared" si="11"/>
        <v>0</v>
      </c>
      <c r="AR24" s="44" t="str">
        <f t="shared" si="11"/>
        <v>0</v>
      </c>
    </row>
    <row r="25" spans="1:44" ht="21.15" customHeight="1">
      <c r="A25" s="28">
        <f t="shared" si="12"/>
        <v>45892</v>
      </c>
      <c r="B25" s="29"/>
      <c r="C25" s="36"/>
      <c r="D25" s="37"/>
      <c r="E25" s="37"/>
      <c r="F25" s="37"/>
      <c r="G25" s="37"/>
      <c r="H25" s="38"/>
      <c r="I25" s="453" t="str">
        <f>+年間行事!S26&amp;年間行事!T26</f>
        <v/>
      </c>
      <c r="J25" s="442"/>
      <c r="K25" s="442"/>
      <c r="L25" s="442"/>
      <c r="M25" s="442"/>
      <c r="N25" s="442"/>
      <c r="O25" s="442"/>
      <c r="P25" s="454"/>
      <c r="Q25" s="464"/>
      <c r="R25" s="464"/>
      <c r="S25" s="465"/>
      <c r="T25"/>
      <c r="U25" s="39">
        <f t="shared" si="0"/>
        <v>0</v>
      </c>
      <c r="V25" s="40">
        <f t="shared" si="1"/>
        <v>0</v>
      </c>
      <c r="W25" s="40">
        <f t="shared" si="2"/>
        <v>0</v>
      </c>
      <c r="X25" s="40">
        <f t="shared" si="3"/>
        <v>0</v>
      </c>
      <c r="Y25" s="40">
        <f t="shared" si="4"/>
        <v>0</v>
      </c>
      <c r="Z25" s="41">
        <f t="shared" si="5"/>
        <v>0</v>
      </c>
      <c r="AA25" s="42" t="str">
        <f t="shared" si="6"/>
        <v>0</v>
      </c>
      <c r="AB25" s="43" t="str">
        <f t="shared" si="6"/>
        <v>0</v>
      </c>
      <c r="AC25" s="43" t="str">
        <f t="shared" si="6"/>
        <v>0</v>
      </c>
      <c r="AD25" s="43" t="str">
        <f t="shared" si="7"/>
        <v>0</v>
      </c>
      <c r="AE25" s="43" t="str">
        <f t="shared" si="7"/>
        <v>0</v>
      </c>
      <c r="AF25" s="43" t="str">
        <f t="shared" si="7"/>
        <v>0</v>
      </c>
      <c r="AG25" s="43" t="str">
        <f t="shared" si="8"/>
        <v>0</v>
      </c>
      <c r="AH25" s="43" t="str">
        <f t="shared" si="8"/>
        <v>0</v>
      </c>
      <c r="AI25" s="43" t="str">
        <f t="shared" si="8"/>
        <v>0</v>
      </c>
      <c r="AJ25" s="43" t="str">
        <f t="shared" si="9"/>
        <v>0</v>
      </c>
      <c r="AK25" s="43" t="str">
        <f t="shared" si="9"/>
        <v>0</v>
      </c>
      <c r="AL25" s="43" t="str">
        <f t="shared" si="9"/>
        <v>0</v>
      </c>
      <c r="AM25" s="43" t="str">
        <f t="shared" si="10"/>
        <v>0</v>
      </c>
      <c r="AN25" s="43" t="str">
        <f t="shared" si="10"/>
        <v>0</v>
      </c>
      <c r="AO25" s="43" t="str">
        <f t="shared" si="10"/>
        <v>0</v>
      </c>
      <c r="AP25" s="43" t="str">
        <f t="shared" si="11"/>
        <v>0</v>
      </c>
      <c r="AQ25" s="43" t="str">
        <f t="shared" si="11"/>
        <v>0</v>
      </c>
      <c r="AR25" s="44" t="str">
        <f t="shared" si="11"/>
        <v>0</v>
      </c>
    </row>
    <row r="26" spans="1:44" ht="21.15" customHeight="1">
      <c r="A26" s="28">
        <f t="shared" si="12"/>
        <v>45893</v>
      </c>
      <c r="B26" s="29"/>
      <c r="C26" s="36"/>
      <c r="D26" s="37"/>
      <c r="E26" s="37"/>
      <c r="F26" s="37"/>
      <c r="G26" s="37"/>
      <c r="H26" s="38"/>
      <c r="I26" s="453" t="str">
        <f>+年間行事!S27&amp;年間行事!T27</f>
        <v/>
      </c>
      <c r="J26" s="442"/>
      <c r="K26" s="442"/>
      <c r="L26" s="442"/>
      <c r="M26" s="442"/>
      <c r="N26" s="442"/>
      <c r="O26" s="442"/>
      <c r="P26" s="454"/>
      <c r="Q26" s="464"/>
      <c r="R26" s="464"/>
      <c r="S26" s="465"/>
      <c r="T26"/>
      <c r="U26" s="39">
        <f t="shared" si="0"/>
        <v>0</v>
      </c>
      <c r="V26" s="40">
        <f t="shared" si="1"/>
        <v>0</v>
      </c>
      <c r="W26" s="40">
        <f t="shared" si="2"/>
        <v>0</v>
      </c>
      <c r="X26" s="40">
        <f t="shared" si="3"/>
        <v>0</v>
      </c>
      <c r="Y26" s="40">
        <f t="shared" si="4"/>
        <v>0</v>
      </c>
      <c r="Z26" s="41">
        <f t="shared" si="5"/>
        <v>0</v>
      </c>
      <c r="AA26" s="42" t="str">
        <f t="shared" si="6"/>
        <v>0</v>
      </c>
      <c r="AB26" s="43" t="str">
        <f t="shared" si="6"/>
        <v>0</v>
      </c>
      <c r="AC26" s="43" t="str">
        <f t="shared" si="6"/>
        <v>0</v>
      </c>
      <c r="AD26" s="43" t="str">
        <f t="shared" si="7"/>
        <v>0</v>
      </c>
      <c r="AE26" s="43" t="str">
        <f t="shared" si="7"/>
        <v>0</v>
      </c>
      <c r="AF26" s="43" t="str">
        <f t="shared" si="7"/>
        <v>0</v>
      </c>
      <c r="AG26" s="43" t="str">
        <f t="shared" si="8"/>
        <v>0</v>
      </c>
      <c r="AH26" s="43" t="str">
        <f t="shared" si="8"/>
        <v>0</v>
      </c>
      <c r="AI26" s="43" t="str">
        <f t="shared" si="8"/>
        <v>0</v>
      </c>
      <c r="AJ26" s="43" t="str">
        <f t="shared" si="9"/>
        <v>0</v>
      </c>
      <c r="AK26" s="43" t="str">
        <f t="shared" si="9"/>
        <v>0</v>
      </c>
      <c r="AL26" s="43" t="str">
        <f t="shared" si="9"/>
        <v>0</v>
      </c>
      <c r="AM26" s="43" t="str">
        <f t="shared" si="10"/>
        <v>0</v>
      </c>
      <c r="AN26" s="43" t="str">
        <f t="shared" si="10"/>
        <v>0</v>
      </c>
      <c r="AO26" s="43" t="str">
        <f t="shared" si="10"/>
        <v>0</v>
      </c>
      <c r="AP26" s="43" t="str">
        <f t="shared" si="11"/>
        <v>0</v>
      </c>
      <c r="AQ26" s="43" t="str">
        <f t="shared" si="11"/>
        <v>0</v>
      </c>
      <c r="AR26" s="44" t="str">
        <f t="shared" si="11"/>
        <v>0</v>
      </c>
    </row>
    <row r="27" spans="1:44" ht="21.15" customHeight="1">
      <c r="A27" s="28">
        <f t="shared" si="12"/>
        <v>45894</v>
      </c>
      <c r="B27" s="29"/>
      <c r="C27" s="36"/>
      <c r="D27" s="37"/>
      <c r="E27" s="37"/>
      <c r="F27" s="37"/>
      <c r="G27" s="37"/>
      <c r="H27" s="38"/>
      <c r="I27" s="453" t="str">
        <f>+年間行事!S28&amp;年間行事!T28</f>
        <v>始業式</v>
      </c>
      <c r="J27" s="442"/>
      <c r="K27" s="442"/>
      <c r="L27" s="442"/>
      <c r="M27" s="442"/>
      <c r="N27" s="442"/>
      <c r="O27" s="442"/>
      <c r="P27" s="454"/>
      <c r="Q27" s="464"/>
      <c r="R27" s="464"/>
      <c r="S27" s="465"/>
      <c r="T27"/>
      <c r="U27" s="39">
        <f t="shared" si="0"/>
        <v>0</v>
      </c>
      <c r="V27" s="40">
        <f t="shared" si="1"/>
        <v>0</v>
      </c>
      <c r="W27" s="40">
        <f t="shared" si="2"/>
        <v>0</v>
      </c>
      <c r="X27" s="40">
        <f t="shared" si="3"/>
        <v>0</v>
      </c>
      <c r="Y27" s="40">
        <f t="shared" si="4"/>
        <v>0</v>
      </c>
      <c r="Z27" s="41">
        <f t="shared" si="5"/>
        <v>0</v>
      </c>
      <c r="AA27" s="42" t="str">
        <f t="shared" si="6"/>
        <v>0</v>
      </c>
      <c r="AB27" s="43" t="str">
        <f t="shared" si="6"/>
        <v>0</v>
      </c>
      <c r="AC27" s="43" t="str">
        <f t="shared" si="6"/>
        <v>0</v>
      </c>
      <c r="AD27" s="43" t="str">
        <f t="shared" si="7"/>
        <v>0</v>
      </c>
      <c r="AE27" s="43" t="str">
        <f t="shared" si="7"/>
        <v>0</v>
      </c>
      <c r="AF27" s="43" t="str">
        <f t="shared" si="7"/>
        <v>0</v>
      </c>
      <c r="AG27" s="43" t="str">
        <f t="shared" si="8"/>
        <v>0</v>
      </c>
      <c r="AH27" s="43" t="str">
        <f t="shared" si="8"/>
        <v>0</v>
      </c>
      <c r="AI27" s="43" t="str">
        <f t="shared" si="8"/>
        <v>0</v>
      </c>
      <c r="AJ27" s="43" t="str">
        <f t="shared" si="9"/>
        <v>0</v>
      </c>
      <c r="AK27" s="43" t="str">
        <f t="shared" si="9"/>
        <v>0</v>
      </c>
      <c r="AL27" s="43" t="str">
        <f t="shared" si="9"/>
        <v>0</v>
      </c>
      <c r="AM27" s="43" t="str">
        <f t="shared" si="10"/>
        <v>0</v>
      </c>
      <c r="AN27" s="43" t="str">
        <f t="shared" si="10"/>
        <v>0</v>
      </c>
      <c r="AO27" s="43" t="str">
        <f t="shared" si="10"/>
        <v>0</v>
      </c>
      <c r="AP27" s="43" t="str">
        <f t="shared" si="11"/>
        <v>0</v>
      </c>
      <c r="AQ27" s="43" t="str">
        <f t="shared" si="11"/>
        <v>0</v>
      </c>
      <c r="AR27" s="44" t="str">
        <f t="shared" si="11"/>
        <v>0</v>
      </c>
    </row>
    <row r="28" spans="1:44" ht="21.15" customHeight="1">
      <c r="A28" s="28">
        <f t="shared" si="12"/>
        <v>45895</v>
      </c>
      <c r="B28" s="29" t="str">
        <f t="shared" ref="B28:B33" si="13">TEXT(A28,"AAA")</f>
        <v>火</v>
      </c>
      <c r="C28" s="36"/>
      <c r="D28" s="37"/>
      <c r="E28" s="37"/>
      <c r="F28" s="37"/>
      <c r="G28" s="37"/>
      <c r="H28" s="38"/>
      <c r="I28" s="453" t="str">
        <f>+年間行事!S29&amp;年間行事!T29</f>
        <v/>
      </c>
      <c r="J28" s="442"/>
      <c r="K28" s="442"/>
      <c r="L28" s="442"/>
      <c r="M28" s="442"/>
      <c r="N28" s="442"/>
      <c r="O28" s="442"/>
      <c r="P28" s="454"/>
      <c r="Q28" s="464"/>
      <c r="R28" s="464"/>
      <c r="S28" s="465"/>
      <c r="T28"/>
      <c r="U28" s="39">
        <f t="shared" si="0"/>
        <v>0</v>
      </c>
      <c r="V28" s="40">
        <f t="shared" si="1"/>
        <v>0</v>
      </c>
      <c r="W28" s="40">
        <f t="shared" si="2"/>
        <v>0</v>
      </c>
      <c r="X28" s="40">
        <f t="shared" si="3"/>
        <v>0</v>
      </c>
      <c r="Y28" s="40">
        <f t="shared" si="4"/>
        <v>0</v>
      </c>
      <c r="Z28" s="41">
        <f t="shared" si="5"/>
        <v>0</v>
      </c>
      <c r="AA28" s="42" t="str">
        <f t="shared" si="6"/>
        <v>0</v>
      </c>
      <c r="AB28" s="43" t="str">
        <f t="shared" si="6"/>
        <v>0</v>
      </c>
      <c r="AC28" s="43" t="str">
        <f t="shared" si="6"/>
        <v>0</v>
      </c>
      <c r="AD28" s="43" t="str">
        <f t="shared" si="7"/>
        <v>0</v>
      </c>
      <c r="AE28" s="43" t="str">
        <f t="shared" si="7"/>
        <v>0</v>
      </c>
      <c r="AF28" s="43" t="str">
        <f t="shared" si="7"/>
        <v>0</v>
      </c>
      <c r="AG28" s="43" t="str">
        <f t="shared" si="8"/>
        <v>0</v>
      </c>
      <c r="AH28" s="43" t="str">
        <f t="shared" si="8"/>
        <v>0</v>
      </c>
      <c r="AI28" s="43" t="str">
        <f t="shared" si="8"/>
        <v>0</v>
      </c>
      <c r="AJ28" s="43" t="str">
        <f t="shared" si="9"/>
        <v>0</v>
      </c>
      <c r="AK28" s="43" t="str">
        <f t="shared" si="9"/>
        <v>0</v>
      </c>
      <c r="AL28" s="43" t="str">
        <f t="shared" si="9"/>
        <v>0</v>
      </c>
      <c r="AM28" s="43" t="str">
        <f t="shared" si="10"/>
        <v>0</v>
      </c>
      <c r="AN28" s="43" t="str">
        <f t="shared" si="10"/>
        <v>0</v>
      </c>
      <c r="AO28" s="43" t="str">
        <f t="shared" si="10"/>
        <v>0</v>
      </c>
      <c r="AP28" s="43" t="str">
        <f t="shared" si="11"/>
        <v>0</v>
      </c>
      <c r="AQ28" s="43" t="str">
        <f t="shared" si="11"/>
        <v>0</v>
      </c>
      <c r="AR28" s="44" t="str">
        <f t="shared" si="11"/>
        <v>0</v>
      </c>
    </row>
    <row r="29" spans="1:44" ht="21.15" customHeight="1">
      <c r="A29" s="28">
        <f t="shared" si="12"/>
        <v>45896</v>
      </c>
      <c r="B29" s="29" t="str">
        <f t="shared" si="13"/>
        <v>水</v>
      </c>
      <c r="C29" s="36"/>
      <c r="D29" s="37"/>
      <c r="E29" s="37"/>
      <c r="F29" s="37"/>
      <c r="G29" s="37"/>
      <c r="H29" s="38"/>
      <c r="I29" s="453" t="str">
        <f>+年間行事!S30&amp;年間行事!T30</f>
        <v/>
      </c>
      <c r="J29" s="442"/>
      <c r="K29" s="442"/>
      <c r="L29" s="442"/>
      <c r="M29" s="442"/>
      <c r="N29" s="442"/>
      <c r="O29" s="442"/>
      <c r="P29" s="454"/>
      <c r="Q29" s="464"/>
      <c r="R29" s="464"/>
      <c r="S29" s="465"/>
      <c r="T29"/>
      <c r="U29" s="39">
        <f t="shared" si="0"/>
        <v>0</v>
      </c>
      <c r="V29" s="40">
        <f t="shared" si="1"/>
        <v>0</v>
      </c>
      <c r="W29" s="40">
        <f t="shared" si="2"/>
        <v>0</v>
      </c>
      <c r="X29" s="40">
        <f t="shared" si="3"/>
        <v>0</v>
      </c>
      <c r="Y29" s="40">
        <f t="shared" si="4"/>
        <v>0</v>
      </c>
      <c r="Z29" s="41">
        <f t="shared" si="5"/>
        <v>0</v>
      </c>
      <c r="AA29" s="42" t="str">
        <f t="shared" si="6"/>
        <v>0</v>
      </c>
      <c r="AB29" s="43" t="str">
        <f t="shared" si="6"/>
        <v>0</v>
      </c>
      <c r="AC29" s="43" t="str">
        <f t="shared" si="6"/>
        <v>0</v>
      </c>
      <c r="AD29" s="43" t="str">
        <f t="shared" si="7"/>
        <v>0</v>
      </c>
      <c r="AE29" s="43" t="str">
        <f t="shared" si="7"/>
        <v>0</v>
      </c>
      <c r="AF29" s="43" t="str">
        <f t="shared" si="7"/>
        <v>0</v>
      </c>
      <c r="AG29" s="43" t="str">
        <f t="shared" si="8"/>
        <v>0</v>
      </c>
      <c r="AH29" s="43" t="str">
        <f t="shared" si="8"/>
        <v>0</v>
      </c>
      <c r="AI29" s="43" t="str">
        <f t="shared" si="8"/>
        <v>0</v>
      </c>
      <c r="AJ29" s="43" t="str">
        <f t="shared" si="9"/>
        <v>0</v>
      </c>
      <c r="AK29" s="43" t="str">
        <f t="shared" si="9"/>
        <v>0</v>
      </c>
      <c r="AL29" s="43" t="str">
        <f t="shared" si="9"/>
        <v>0</v>
      </c>
      <c r="AM29" s="43" t="str">
        <f t="shared" si="10"/>
        <v>0</v>
      </c>
      <c r="AN29" s="43" t="str">
        <f t="shared" si="10"/>
        <v>0</v>
      </c>
      <c r="AO29" s="43" t="str">
        <f t="shared" si="10"/>
        <v>0</v>
      </c>
      <c r="AP29" s="43" t="str">
        <f t="shared" si="11"/>
        <v>0</v>
      </c>
      <c r="AQ29" s="43" t="str">
        <f t="shared" si="11"/>
        <v>0</v>
      </c>
      <c r="AR29" s="44" t="str">
        <f t="shared" si="11"/>
        <v>0</v>
      </c>
    </row>
    <row r="30" spans="1:44" ht="21.15" customHeight="1">
      <c r="A30" s="28">
        <f t="shared" si="12"/>
        <v>45897</v>
      </c>
      <c r="B30" s="29" t="str">
        <f t="shared" si="13"/>
        <v>木</v>
      </c>
      <c r="C30" s="36"/>
      <c r="D30" s="37"/>
      <c r="E30" s="37"/>
      <c r="F30" s="37"/>
      <c r="G30" s="37"/>
      <c r="H30" s="38"/>
      <c r="I30" s="453" t="str">
        <f>+年間行事!S31&amp;年間行事!T31</f>
        <v>B</v>
      </c>
      <c r="J30" s="442"/>
      <c r="K30" s="442"/>
      <c r="L30" s="442"/>
      <c r="M30" s="442"/>
      <c r="N30" s="442"/>
      <c r="O30" s="442"/>
      <c r="P30" s="454"/>
      <c r="Q30" s="464"/>
      <c r="R30" s="464"/>
      <c r="S30" s="465"/>
      <c r="T30"/>
      <c r="U30" s="39">
        <f t="shared" si="0"/>
        <v>0</v>
      </c>
      <c r="V30" s="40">
        <f t="shared" si="1"/>
        <v>0</v>
      </c>
      <c r="W30" s="40">
        <f t="shared" si="2"/>
        <v>0</v>
      </c>
      <c r="X30" s="40">
        <f t="shared" si="3"/>
        <v>0</v>
      </c>
      <c r="Y30" s="40">
        <f t="shared" si="4"/>
        <v>0</v>
      </c>
      <c r="Z30" s="41">
        <f t="shared" si="5"/>
        <v>0</v>
      </c>
      <c r="AA30" s="42" t="str">
        <f t="shared" si="6"/>
        <v>0</v>
      </c>
      <c r="AB30" s="43" t="str">
        <f t="shared" si="6"/>
        <v>0</v>
      </c>
      <c r="AC30" s="43" t="str">
        <f t="shared" si="6"/>
        <v>0</v>
      </c>
      <c r="AD30" s="43" t="str">
        <f t="shared" si="7"/>
        <v>0</v>
      </c>
      <c r="AE30" s="43" t="str">
        <f t="shared" si="7"/>
        <v>0</v>
      </c>
      <c r="AF30" s="43" t="str">
        <f t="shared" si="7"/>
        <v>0</v>
      </c>
      <c r="AG30" s="43" t="str">
        <f t="shared" si="8"/>
        <v>0</v>
      </c>
      <c r="AH30" s="43" t="str">
        <f t="shared" si="8"/>
        <v>0</v>
      </c>
      <c r="AI30" s="43" t="str">
        <f t="shared" si="8"/>
        <v>0</v>
      </c>
      <c r="AJ30" s="43" t="str">
        <f t="shared" si="9"/>
        <v>0</v>
      </c>
      <c r="AK30" s="43" t="str">
        <f t="shared" si="9"/>
        <v>0</v>
      </c>
      <c r="AL30" s="43" t="str">
        <f t="shared" si="9"/>
        <v>0</v>
      </c>
      <c r="AM30" s="43" t="str">
        <f t="shared" si="10"/>
        <v>0</v>
      </c>
      <c r="AN30" s="43" t="str">
        <f t="shared" si="10"/>
        <v>0</v>
      </c>
      <c r="AO30" s="43" t="str">
        <f t="shared" si="10"/>
        <v>0</v>
      </c>
      <c r="AP30" s="43" t="str">
        <f t="shared" si="11"/>
        <v>0</v>
      </c>
      <c r="AQ30" s="43" t="str">
        <f t="shared" si="11"/>
        <v>0</v>
      </c>
      <c r="AR30" s="44" t="str">
        <f t="shared" si="11"/>
        <v>0</v>
      </c>
    </row>
    <row r="31" spans="1:44" ht="21.15" customHeight="1">
      <c r="A31" s="28">
        <f t="shared" si="12"/>
        <v>45898</v>
      </c>
      <c r="B31" s="29" t="str">
        <f t="shared" si="13"/>
        <v>金</v>
      </c>
      <c r="C31" s="36"/>
      <c r="D31" s="37"/>
      <c r="E31" s="37"/>
      <c r="F31" s="37"/>
      <c r="G31" s="37"/>
      <c r="H31" s="38"/>
      <c r="I31" s="453" t="str">
        <f>+年間行事!S32&amp;年間行事!T32</f>
        <v xml:space="preserve">
</v>
      </c>
      <c r="J31" s="442"/>
      <c r="K31" s="442"/>
      <c r="L31" s="442"/>
      <c r="M31" s="442"/>
      <c r="N31" s="442"/>
      <c r="O31" s="442"/>
      <c r="P31" s="454"/>
      <c r="Q31" s="464"/>
      <c r="R31" s="464"/>
      <c r="S31" s="465"/>
      <c r="T31"/>
      <c r="U31" s="39">
        <f t="shared" si="0"/>
        <v>0</v>
      </c>
      <c r="V31" s="40">
        <f t="shared" si="1"/>
        <v>0</v>
      </c>
      <c r="W31" s="40">
        <f t="shared" si="2"/>
        <v>0</v>
      </c>
      <c r="X31" s="40">
        <f t="shared" si="3"/>
        <v>0</v>
      </c>
      <c r="Y31" s="40">
        <f t="shared" si="4"/>
        <v>0</v>
      </c>
      <c r="Z31" s="41">
        <f t="shared" si="5"/>
        <v>0</v>
      </c>
      <c r="AA31" s="42" t="str">
        <f t="shared" si="6"/>
        <v>0</v>
      </c>
      <c r="AB31" s="43" t="str">
        <f t="shared" si="6"/>
        <v>0</v>
      </c>
      <c r="AC31" s="43" t="str">
        <f t="shared" si="6"/>
        <v>0</v>
      </c>
      <c r="AD31" s="43" t="str">
        <f t="shared" si="7"/>
        <v>0</v>
      </c>
      <c r="AE31" s="43" t="str">
        <f t="shared" si="7"/>
        <v>0</v>
      </c>
      <c r="AF31" s="43" t="str">
        <f t="shared" si="7"/>
        <v>0</v>
      </c>
      <c r="AG31" s="43" t="str">
        <f t="shared" si="8"/>
        <v>0</v>
      </c>
      <c r="AH31" s="43" t="str">
        <f t="shared" si="8"/>
        <v>0</v>
      </c>
      <c r="AI31" s="43" t="str">
        <f t="shared" si="8"/>
        <v>0</v>
      </c>
      <c r="AJ31" s="43" t="str">
        <f t="shared" si="9"/>
        <v>0</v>
      </c>
      <c r="AK31" s="43" t="str">
        <f t="shared" si="9"/>
        <v>0</v>
      </c>
      <c r="AL31" s="43" t="str">
        <f t="shared" si="9"/>
        <v>0</v>
      </c>
      <c r="AM31" s="43" t="str">
        <f t="shared" si="10"/>
        <v>0</v>
      </c>
      <c r="AN31" s="43" t="str">
        <f t="shared" si="10"/>
        <v>0</v>
      </c>
      <c r="AO31" s="43" t="str">
        <f t="shared" si="10"/>
        <v>0</v>
      </c>
      <c r="AP31" s="43" t="str">
        <f t="shared" si="11"/>
        <v>0</v>
      </c>
      <c r="AQ31" s="43" t="str">
        <f t="shared" si="11"/>
        <v>0</v>
      </c>
      <c r="AR31" s="44" t="str">
        <f t="shared" si="11"/>
        <v>0</v>
      </c>
    </row>
    <row r="32" spans="1:44" ht="21.15" customHeight="1">
      <c r="A32" s="147">
        <f t="shared" si="12"/>
        <v>45899</v>
      </c>
      <c r="B32" s="29" t="str">
        <f t="shared" si="13"/>
        <v>土</v>
      </c>
      <c r="C32" s="36"/>
      <c r="D32" s="37"/>
      <c r="E32" s="37"/>
      <c r="F32" s="37"/>
      <c r="G32" s="37"/>
      <c r="H32" s="38"/>
      <c r="I32" s="453" t="str">
        <f>+年間行事!S33&amp;年間行事!T33</f>
        <v/>
      </c>
      <c r="J32" s="442"/>
      <c r="K32" s="442"/>
      <c r="L32" s="442"/>
      <c r="M32" s="442"/>
      <c r="N32" s="442"/>
      <c r="O32" s="442"/>
      <c r="P32" s="454"/>
      <c r="Q32" s="464"/>
      <c r="R32" s="464"/>
      <c r="S32" s="465"/>
      <c r="T32"/>
      <c r="U32" s="39">
        <f t="shared" si="0"/>
        <v>0</v>
      </c>
      <c r="V32" s="40">
        <f t="shared" si="1"/>
        <v>0</v>
      </c>
      <c r="W32" s="40">
        <f t="shared" si="2"/>
        <v>0</v>
      </c>
      <c r="X32" s="40">
        <f t="shared" si="3"/>
        <v>0</v>
      </c>
      <c r="Y32" s="40">
        <f t="shared" si="4"/>
        <v>0</v>
      </c>
      <c r="Z32" s="41">
        <f t="shared" si="5"/>
        <v>0</v>
      </c>
      <c r="AA32" s="42" t="str">
        <f t="shared" si="6"/>
        <v>0</v>
      </c>
      <c r="AB32" s="43" t="str">
        <f t="shared" si="6"/>
        <v>0</v>
      </c>
      <c r="AC32" s="43" t="str">
        <f t="shared" si="6"/>
        <v>0</v>
      </c>
      <c r="AD32" s="43" t="str">
        <f t="shared" si="7"/>
        <v>0</v>
      </c>
      <c r="AE32" s="43" t="str">
        <f t="shared" si="7"/>
        <v>0</v>
      </c>
      <c r="AF32" s="43" t="str">
        <f t="shared" si="7"/>
        <v>0</v>
      </c>
      <c r="AG32" s="43" t="str">
        <f t="shared" si="8"/>
        <v>0</v>
      </c>
      <c r="AH32" s="43" t="str">
        <f t="shared" si="8"/>
        <v>0</v>
      </c>
      <c r="AI32" s="43" t="str">
        <f t="shared" si="8"/>
        <v>0</v>
      </c>
      <c r="AJ32" s="43" t="str">
        <f t="shared" si="9"/>
        <v>0</v>
      </c>
      <c r="AK32" s="43" t="str">
        <f t="shared" si="9"/>
        <v>0</v>
      </c>
      <c r="AL32" s="43" t="str">
        <f t="shared" si="9"/>
        <v>0</v>
      </c>
      <c r="AM32" s="43" t="str">
        <f t="shared" si="10"/>
        <v>0</v>
      </c>
      <c r="AN32" s="43" t="str">
        <f t="shared" si="10"/>
        <v>0</v>
      </c>
      <c r="AO32" s="43" t="str">
        <f t="shared" si="10"/>
        <v>0</v>
      </c>
      <c r="AP32" s="43" t="str">
        <f t="shared" si="11"/>
        <v>0</v>
      </c>
      <c r="AQ32" s="43" t="str">
        <f t="shared" si="11"/>
        <v>0</v>
      </c>
      <c r="AR32" s="44" t="str">
        <f t="shared" si="11"/>
        <v>0</v>
      </c>
    </row>
    <row r="33" spans="1:44" ht="21.15" customHeight="1" thickBot="1">
      <c r="A33" s="49">
        <f t="shared" si="12"/>
        <v>45900</v>
      </c>
      <c r="B33" s="29" t="str">
        <f t="shared" si="13"/>
        <v>日</v>
      </c>
      <c r="C33" s="51"/>
      <c r="D33" s="52"/>
      <c r="E33" s="52"/>
      <c r="F33" s="52"/>
      <c r="G33" s="52"/>
      <c r="H33" s="53"/>
      <c r="I33" s="460" t="str">
        <f>+年間行事!S34&amp;年間行事!T34</f>
        <v/>
      </c>
      <c r="J33" s="445"/>
      <c r="K33" s="445"/>
      <c r="L33" s="445"/>
      <c r="M33" s="445"/>
      <c r="N33" s="445"/>
      <c r="O33" s="445"/>
      <c r="P33" s="461"/>
      <c r="Q33" s="476"/>
      <c r="R33" s="462"/>
      <c r="S33" s="477"/>
      <c r="T33"/>
      <c r="U33" s="54">
        <f t="shared" si="0"/>
        <v>0</v>
      </c>
      <c r="V33" s="55">
        <f t="shared" si="1"/>
        <v>0</v>
      </c>
      <c r="W33" s="55">
        <f t="shared" si="2"/>
        <v>0</v>
      </c>
      <c r="X33" s="55">
        <f t="shared" si="3"/>
        <v>0</v>
      </c>
      <c r="Y33" s="55">
        <f t="shared" si="4"/>
        <v>0</v>
      </c>
      <c r="Z33" s="56">
        <f t="shared" si="5"/>
        <v>0</v>
      </c>
      <c r="AA33" s="57" t="str">
        <f t="shared" si="6"/>
        <v>0</v>
      </c>
      <c r="AB33" s="58" t="str">
        <f t="shared" si="6"/>
        <v>0</v>
      </c>
      <c r="AC33" s="58" t="str">
        <f t="shared" si="6"/>
        <v>0</v>
      </c>
      <c r="AD33" s="58" t="str">
        <f t="shared" si="7"/>
        <v>0</v>
      </c>
      <c r="AE33" s="58" t="str">
        <f t="shared" si="7"/>
        <v>0</v>
      </c>
      <c r="AF33" s="58" t="str">
        <f t="shared" si="7"/>
        <v>0</v>
      </c>
      <c r="AG33" s="58" t="str">
        <f t="shared" si="8"/>
        <v>0</v>
      </c>
      <c r="AH33" s="58" t="str">
        <f t="shared" si="8"/>
        <v>0</v>
      </c>
      <c r="AI33" s="58" t="str">
        <f t="shared" si="8"/>
        <v>0</v>
      </c>
      <c r="AJ33" s="58" t="str">
        <f t="shared" si="9"/>
        <v>0</v>
      </c>
      <c r="AK33" s="58" t="str">
        <f t="shared" si="9"/>
        <v>0</v>
      </c>
      <c r="AL33" s="58" t="str">
        <f t="shared" si="9"/>
        <v>0</v>
      </c>
      <c r="AM33" s="58" t="str">
        <f t="shared" si="10"/>
        <v>0</v>
      </c>
      <c r="AN33" s="58" t="str">
        <f t="shared" si="10"/>
        <v>0</v>
      </c>
      <c r="AO33" s="58" t="str">
        <f t="shared" si="10"/>
        <v>0</v>
      </c>
      <c r="AP33" s="58" t="str">
        <f t="shared" si="11"/>
        <v>0</v>
      </c>
      <c r="AQ33" s="58" t="str">
        <f t="shared" si="11"/>
        <v>0</v>
      </c>
      <c r="AR33" s="59" t="str">
        <f t="shared" si="11"/>
        <v>0</v>
      </c>
    </row>
    <row r="34" spans="1:44" ht="12.75" customHeight="1" thickBot="1">
      <c r="A34" s="60"/>
      <c r="B34" s="60"/>
      <c r="C34" s="61"/>
      <c r="D34" s="61"/>
      <c r="E34" s="61"/>
      <c r="F34" s="61"/>
      <c r="G34" s="61"/>
      <c r="H34" s="61"/>
      <c r="I34" s="462"/>
      <c r="J34" s="463"/>
      <c r="K34" s="463"/>
      <c r="L34" s="463"/>
      <c r="M34" s="463"/>
      <c r="N34" s="63"/>
      <c r="O34" s="63"/>
      <c r="P34" s="63"/>
      <c r="Q34" s="63"/>
      <c r="R34" s="63"/>
      <c r="S34" s="63"/>
      <c r="T34"/>
      <c r="U34"/>
    </row>
    <row r="35" spans="1:44" ht="18.75" customHeight="1" thickBot="1">
      <c r="A35" s="421" t="s">
        <v>20</v>
      </c>
      <c r="B35" s="422"/>
      <c r="C35" s="422"/>
      <c r="D35" s="422"/>
      <c r="E35" s="422"/>
      <c r="F35" s="422"/>
      <c r="G35" s="422"/>
      <c r="H35" s="422"/>
      <c r="I35" s="422"/>
      <c r="J35" s="422"/>
      <c r="K35" s="422"/>
      <c r="L35" s="422"/>
      <c r="M35" s="422"/>
      <c r="N35" s="423"/>
      <c r="O35" s="65"/>
      <c r="P35" s="65"/>
      <c r="Q35" s="65"/>
      <c r="R35" s="66"/>
      <c r="S35" s="395" t="s">
        <v>21</v>
      </c>
      <c r="T35"/>
      <c r="U35"/>
    </row>
    <row r="36" spans="1:44" ht="27.15" customHeight="1" thickBot="1">
      <c r="A36" s="226" t="s">
        <v>94</v>
      </c>
      <c r="B36" s="67" t="s">
        <v>23</v>
      </c>
      <c r="C36" s="68" t="s">
        <v>24</v>
      </c>
      <c r="D36" s="69" t="s">
        <v>25</v>
      </c>
      <c r="E36" s="70" t="s">
        <v>26</v>
      </c>
      <c r="F36" s="71" t="s">
        <v>27</v>
      </c>
      <c r="G36" s="72" t="s">
        <v>28</v>
      </c>
      <c r="H36" s="73" t="s">
        <v>29</v>
      </c>
      <c r="I36" s="121" t="s">
        <v>30</v>
      </c>
      <c r="J36" s="122" t="s">
        <v>31</v>
      </c>
      <c r="K36" s="123" t="s">
        <v>32</v>
      </c>
      <c r="L36" s="124" t="s">
        <v>33</v>
      </c>
      <c r="M36" s="77" t="s">
        <v>98</v>
      </c>
      <c r="N36" s="78" t="s">
        <v>34</v>
      </c>
      <c r="O36" s="79" t="s">
        <v>35</v>
      </c>
      <c r="P36" s="125" t="s">
        <v>36</v>
      </c>
      <c r="Q36" s="81" t="s">
        <v>37</v>
      </c>
      <c r="R36" s="82" t="s">
        <v>38</v>
      </c>
      <c r="S36" s="396"/>
      <c r="T36"/>
      <c r="U36"/>
    </row>
    <row r="37" spans="1:44" ht="18.149999999999999" customHeight="1" thickTop="1">
      <c r="A37" s="227" t="s">
        <v>95</v>
      </c>
      <c r="B37" s="83">
        <f t="shared" ref="B37:R37" si="14">COUNTIF($C$3:$H$33,B$36)+B39/3+B40/2</f>
        <v>0</v>
      </c>
      <c r="C37" s="84">
        <f t="shared" si="14"/>
        <v>0</v>
      </c>
      <c r="D37" s="84">
        <f t="shared" si="14"/>
        <v>0</v>
      </c>
      <c r="E37" s="84">
        <f t="shared" si="14"/>
        <v>0</v>
      </c>
      <c r="F37" s="84">
        <f t="shared" si="14"/>
        <v>0</v>
      </c>
      <c r="G37" s="84">
        <f t="shared" si="14"/>
        <v>0</v>
      </c>
      <c r="H37" s="84">
        <f t="shared" si="14"/>
        <v>0</v>
      </c>
      <c r="I37" s="84">
        <f t="shared" si="14"/>
        <v>0</v>
      </c>
      <c r="J37" s="84">
        <f t="shared" si="14"/>
        <v>0</v>
      </c>
      <c r="K37" s="84">
        <f t="shared" si="14"/>
        <v>0</v>
      </c>
      <c r="L37" s="84">
        <f t="shared" si="14"/>
        <v>0</v>
      </c>
      <c r="M37" s="126">
        <f t="shared" si="14"/>
        <v>0</v>
      </c>
      <c r="N37" s="127">
        <f t="shared" si="14"/>
        <v>0</v>
      </c>
      <c r="O37" s="128">
        <f t="shared" si="14"/>
        <v>0</v>
      </c>
      <c r="P37" s="84">
        <f t="shared" si="14"/>
        <v>0</v>
      </c>
      <c r="Q37" s="84">
        <f t="shared" si="14"/>
        <v>0</v>
      </c>
      <c r="R37" s="84">
        <f t="shared" si="14"/>
        <v>0</v>
      </c>
      <c r="S37" s="89">
        <f>SUM(B37:R37)</f>
        <v>0</v>
      </c>
      <c r="T37"/>
      <c r="U37"/>
    </row>
    <row r="38" spans="1:44" ht="22.65" customHeight="1">
      <c r="A38" s="90" t="s">
        <v>39</v>
      </c>
      <c r="B38" s="138">
        <f>+'7月'!B38+'8月 '!B37</f>
        <v>0</v>
      </c>
      <c r="C38" s="84">
        <f>+'7月'!C38+'8月 '!C37</f>
        <v>0</v>
      </c>
      <c r="D38" s="84">
        <f>+'7月'!D38+'8月 '!D37</f>
        <v>0</v>
      </c>
      <c r="E38" s="84">
        <f>+'7月'!E38+'8月 '!E37</f>
        <v>0</v>
      </c>
      <c r="F38" s="84">
        <f>+'7月'!F38+'8月 '!F37</f>
        <v>0</v>
      </c>
      <c r="G38" s="84">
        <f>+'7月'!G38+'8月 '!G37</f>
        <v>0</v>
      </c>
      <c r="H38" s="84">
        <f>+'7月'!H38+'8月 '!H37</f>
        <v>0</v>
      </c>
      <c r="I38" s="84">
        <f>+'7月'!I38+'8月 '!I37</f>
        <v>0</v>
      </c>
      <c r="J38" s="84">
        <f>+'7月'!J38+'8月 '!J37</f>
        <v>0</v>
      </c>
      <c r="K38" s="84">
        <f>+'7月'!K38+'8月 '!K37</f>
        <v>0</v>
      </c>
      <c r="L38" s="84">
        <f>+'7月'!L38+'8月 '!L37</f>
        <v>0</v>
      </c>
      <c r="M38" s="84">
        <f>+'7月'!M38+'8月 '!M37</f>
        <v>0</v>
      </c>
      <c r="N38" s="128">
        <f>+'7月'!N38+'8月 '!N37</f>
        <v>0</v>
      </c>
      <c r="O38" s="138">
        <f>+'7月'!O38+'8月 '!O37</f>
        <v>0</v>
      </c>
      <c r="P38" s="84">
        <f>+'7月'!P38+'8月 '!P37</f>
        <v>0</v>
      </c>
      <c r="Q38" s="84">
        <f>+'7月'!Q38+'8月 '!Q37</f>
        <v>0</v>
      </c>
      <c r="R38" s="128">
        <f>+'7月'!R38+'8月 '!R37</f>
        <v>0</v>
      </c>
      <c r="S38" s="91">
        <f>SUM(B38:R38)</f>
        <v>0</v>
      </c>
      <c r="T38"/>
      <c r="U38"/>
    </row>
    <row r="39" spans="1:44" ht="16.350000000000001" customHeight="1">
      <c r="A39" s="156">
        <v>0.33333333333333331</v>
      </c>
      <c r="B39" s="92">
        <f>COUNTIF($W$3:$AN$33,B42)</f>
        <v>0</v>
      </c>
      <c r="C39" s="93">
        <f t="shared" ref="C39:R39" si="15">COUNTIF($W$3:$AN$33,C42)</f>
        <v>0</v>
      </c>
      <c r="D39" s="93">
        <f t="shared" si="15"/>
        <v>0</v>
      </c>
      <c r="E39" s="93">
        <f t="shared" si="15"/>
        <v>0</v>
      </c>
      <c r="F39" s="93">
        <f t="shared" si="15"/>
        <v>0</v>
      </c>
      <c r="G39" s="93">
        <f t="shared" si="15"/>
        <v>0</v>
      </c>
      <c r="H39" s="93">
        <f t="shared" si="15"/>
        <v>0</v>
      </c>
      <c r="I39" s="93">
        <f t="shared" si="15"/>
        <v>0</v>
      </c>
      <c r="J39" s="93">
        <f t="shared" si="15"/>
        <v>0</v>
      </c>
      <c r="K39" s="93">
        <f t="shared" si="15"/>
        <v>0</v>
      </c>
      <c r="L39" s="93">
        <f t="shared" si="15"/>
        <v>0</v>
      </c>
      <c r="M39" s="129">
        <f t="shared" si="15"/>
        <v>0</v>
      </c>
      <c r="N39" s="130">
        <f t="shared" si="15"/>
        <v>0</v>
      </c>
      <c r="O39" s="131">
        <f t="shared" si="15"/>
        <v>0</v>
      </c>
      <c r="P39" s="93">
        <f t="shared" si="15"/>
        <v>0</v>
      </c>
      <c r="Q39" s="93">
        <f t="shared" si="15"/>
        <v>0</v>
      </c>
      <c r="R39" s="93">
        <f t="shared" si="15"/>
        <v>0</v>
      </c>
      <c r="S39" s="89">
        <f>SUM(B39:M39,Q39:R39)/3</f>
        <v>0</v>
      </c>
      <c r="T39"/>
      <c r="U39"/>
    </row>
    <row r="40" spans="1:44" ht="15" customHeight="1" thickBot="1">
      <c r="A40" s="157">
        <v>0.5</v>
      </c>
      <c r="B40" s="158">
        <f>COUNTIF($W$3:$AN$33,B43)</f>
        <v>0</v>
      </c>
      <c r="C40" s="159">
        <f t="shared" ref="C40:R40" si="16">COUNTIF($W$3:$AN$33,C43)</f>
        <v>0</v>
      </c>
      <c r="D40" s="159">
        <f t="shared" si="16"/>
        <v>0</v>
      </c>
      <c r="E40" s="159">
        <f t="shared" si="16"/>
        <v>0</v>
      </c>
      <c r="F40" s="159">
        <f t="shared" si="16"/>
        <v>0</v>
      </c>
      <c r="G40" s="159">
        <f t="shared" si="16"/>
        <v>0</v>
      </c>
      <c r="H40" s="159">
        <f t="shared" si="16"/>
        <v>0</v>
      </c>
      <c r="I40" s="159">
        <f t="shared" si="16"/>
        <v>0</v>
      </c>
      <c r="J40" s="159">
        <f t="shared" si="16"/>
        <v>0</v>
      </c>
      <c r="K40" s="159">
        <f t="shared" si="16"/>
        <v>0</v>
      </c>
      <c r="L40" s="159">
        <f t="shared" si="16"/>
        <v>0</v>
      </c>
      <c r="M40" s="165">
        <f t="shared" si="16"/>
        <v>0</v>
      </c>
      <c r="N40" s="166">
        <f t="shared" si="16"/>
        <v>0</v>
      </c>
      <c r="O40" s="167">
        <f t="shared" si="16"/>
        <v>0</v>
      </c>
      <c r="P40" s="159">
        <f t="shared" si="16"/>
        <v>0</v>
      </c>
      <c r="Q40" s="159">
        <f t="shared" si="16"/>
        <v>0</v>
      </c>
      <c r="R40" s="159">
        <f t="shared" si="16"/>
        <v>0</v>
      </c>
      <c r="S40" s="164">
        <f>SUM(B40:M40,Q40:R40)/2</f>
        <v>0</v>
      </c>
      <c r="T40"/>
      <c r="U40"/>
    </row>
    <row r="41" spans="1:44" ht="17.100000000000001" customHeight="1" thickBot="1">
      <c r="Q41" s="100"/>
      <c r="T41"/>
      <c r="U41"/>
    </row>
    <row r="42" spans="1:44" ht="15" hidden="1" customHeight="1">
      <c r="A42" s="101">
        <v>3</v>
      </c>
      <c r="B42" s="102" t="str">
        <f>+B$36&amp;$A42</f>
        <v>国3</v>
      </c>
      <c r="C42" s="102" t="str">
        <f t="shared" ref="C42:R43" si="17">+C$36&amp;$A42</f>
        <v>社3</v>
      </c>
      <c r="D42" s="102" t="str">
        <f t="shared" si="17"/>
        <v>算3</v>
      </c>
      <c r="E42" s="102" t="str">
        <f t="shared" si="17"/>
        <v>理3</v>
      </c>
      <c r="F42" s="102" t="str">
        <f t="shared" si="17"/>
        <v>生3</v>
      </c>
      <c r="G42" s="102" t="str">
        <f t="shared" si="17"/>
        <v>音3</v>
      </c>
      <c r="H42" s="102" t="str">
        <f t="shared" si="17"/>
        <v>図3</v>
      </c>
      <c r="I42" s="102" t="str">
        <f t="shared" si="17"/>
        <v>家3</v>
      </c>
      <c r="J42" s="102" t="str">
        <f t="shared" si="17"/>
        <v>体3</v>
      </c>
      <c r="K42" s="102" t="str">
        <f t="shared" si="17"/>
        <v>道3</v>
      </c>
      <c r="L42" s="102" t="str">
        <f t="shared" si="17"/>
        <v>特3</v>
      </c>
      <c r="M42" s="102" t="str">
        <f t="shared" si="17"/>
        <v>総3</v>
      </c>
      <c r="N42" s="102" t="str">
        <f t="shared" si="17"/>
        <v>外3</v>
      </c>
      <c r="O42" s="102" t="str">
        <f t="shared" si="17"/>
        <v>カ3</v>
      </c>
      <c r="P42" s="102" t="str">
        <f t="shared" si="17"/>
        <v>委3</v>
      </c>
      <c r="Q42" s="102" t="str">
        <f t="shared" si="17"/>
        <v>ク3</v>
      </c>
      <c r="R42" s="102" t="str">
        <f t="shared" si="17"/>
        <v>行3</v>
      </c>
      <c r="T42"/>
      <c r="U42"/>
    </row>
    <row r="43" spans="1:44" ht="14.25" hidden="1" customHeight="1" thickBot="1">
      <c r="A43" s="104">
        <v>2</v>
      </c>
      <c r="B43" s="105" t="str">
        <f>+B$36&amp;$A43</f>
        <v>国2</v>
      </c>
      <c r="C43" s="105" t="str">
        <f t="shared" si="17"/>
        <v>社2</v>
      </c>
      <c r="D43" s="105" t="str">
        <f t="shared" si="17"/>
        <v>算2</v>
      </c>
      <c r="E43" s="105" t="str">
        <f t="shared" si="17"/>
        <v>理2</v>
      </c>
      <c r="F43" s="105" t="str">
        <f t="shared" si="17"/>
        <v>生2</v>
      </c>
      <c r="G43" s="105" t="str">
        <f t="shared" si="17"/>
        <v>音2</v>
      </c>
      <c r="H43" s="105" t="str">
        <f t="shared" si="17"/>
        <v>図2</v>
      </c>
      <c r="I43" s="105" t="str">
        <f t="shared" si="17"/>
        <v>家2</v>
      </c>
      <c r="J43" s="105" t="str">
        <f t="shared" si="17"/>
        <v>体2</v>
      </c>
      <c r="K43" s="105" t="str">
        <f t="shared" si="17"/>
        <v>道2</v>
      </c>
      <c r="L43" s="105" t="str">
        <f t="shared" si="17"/>
        <v>特2</v>
      </c>
      <c r="M43" s="105" t="str">
        <f t="shared" si="17"/>
        <v>総2</v>
      </c>
      <c r="N43" s="108" t="str">
        <f>+N$36&amp;$A43</f>
        <v>外2</v>
      </c>
      <c r="O43" s="108" t="str">
        <f t="shared" si="17"/>
        <v>カ2</v>
      </c>
      <c r="P43" s="108" t="str">
        <f t="shared" si="17"/>
        <v>委2</v>
      </c>
      <c r="Q43" s="108" t="str">
        <f t="shared" si="17"/>
        <v>ク2</v>
      </c>
      <c r="R43" s="108" t="str">
        <f t="shared" si="17"/>
        <v>行2</v>
      </c>
      <c r="T43"/>
      <c r="U43"/>
    </row>
    <row r="44" spans="1:44" ht="15" customHeight="1">
      <c r="N44" s="132"/>
      <c r="O44" s="397" t="s">
        <v>40</v>
      </c>
      <c r="P44" s="397"/>
      <c r="Q44" s="397" t="s">
        <v>41</v>
      </c>
      <c r="R44" s="398"/>
      <c r="T44"/>
      <c r="U44"/>
    </row>
    <row r="45" spans="1:44" ht="13.65" customHeight="1">
      <c r="N45" s="133" t="s">
        <v>42</v>
      </c>
      <c r="O45" s="399">
        <f>SUM(B37:N37)</f>
        <v>0</v>
      </c>
      <c r="P45" s="399"/>
      <c r="Q45" s="399">
        <f>SUM(O37:R37)</f>
        <v>0</v>
      </c>
      <c r="R45" s="400"/>
    </row>
    <row r="46" spans="1:44" ht="13.8" thickBot="1">
      <c r="N46" s="134" t="s">
        <v>43</v>
      </c>
      <c r="O46" s="389">
        <f>SUM(B38:N38)</f>
        <v>0</v>
      </c>
      <c r="P46" s="389"/>
      <c r="Q46" s="389">
        <f>SUM(O38:R38)</f>
        <v>0</v>
      </c>
      <c r="R46" s="390"/>
    </row>
  </sheetData>
  <mergeCells count="74">
    <mergeCell ref="I24:P24"/>
    <mergeCell ref="I25:P25"/>
    <mergeCell ref="I12:P12"/>
    <mergeCell ref="Q26:S26"/>
    <mergeCell ref="Q21:S21"/>
    <mergeCell ref="Q15:S15"/>
    <mergeCell ref="Q16:S16"/>
    <mergeCell ref="I22:P22"/>
    <mergeCell ref="I17:P17"/>
    <mergeCell ref="Q19:S19"/>
    <mergeCell ref="I23:P23"/>
    <mergeCell ref="I18:P18"/>
    <mergeCell ref="I21:P21"/>
    <mergeCell ref="I14:P14"/>
    <mergeCell ref="I15:P15"/>
    <mergeCell ref="I13:P13"/>
    <mergeCell ref="I6:P6"/>
    <mergeCell ref="I11:P11"/>
    <mergeCell ref="Q7:S7"/>
    <mergeCell ref="I9:P9"/>
    <mergeCell ref="I7:P7"/>
    <mergeCell ref="I8:P8"/>
    <mergeCell ref="Q6:S6"/>
    <mergeCell ref="C1:G1"/>
    <mergeCell ref="Q4:S4"/>
    <mergeCell ref="I16:P16"/>
    <mergeCell ref="I2:P2"/>
    <mergeCell ref="Q2:S2"/>
    <mergeCell ref="Q3:S3"/>
    <mergeCell ref="I10:P10"/>
    <mergeCell ref="I3:P3"/>
    <mergeCell ref="I4:P4"/>
    <mergeCell ref="I5:P5"/>
    <mergeCell ref="Q14:S14"/>
    <mergeCell ref="Q8:S8"/>
    <mergeCell ref="Q11:S11"/>
    <mergeCell ref="Q9:S9"/>
    <mergeCell ref="Q10:S10"/>
    <mergeCell ref="Q5:S5"/>
    <mergeCell ref="Q28:S28"/>
    <mergeCell ref="Q29:S29"/>
    <mergeCell ref="Q12:S12"/>
    <mergeCell ref="I30:P30"/>
    <mergeCell ref="Q32:S32"/>
    <mergeCell ref="Q30:S30"/>
    <mergeCell ref="Q31:S31"/>
    <mergeCell ref="I27:P27"/>
    <mergeCell ref="I26:P26"/>
    <mergeCell ref="I32:P32"/>
    <mergeCell ref="I29:P29"/>
    <mergeCell ref="I28:P28"/>
    <mergeCell ref="Q22:S22"/>
    <mergeCell ref="I19:P19"/>
    <mergeCell ref="I20:P20"/>
    <mergeCell ref="Q23:S23"/>
    <mergeCell ref="Q27:S27"/>
    <mergeCell ref="Q20:S20"/>
    <mergeCell ref="Q13:S13"/>
    <mergeCell ref="Q24:S24"/>
    <mergeCell ref="Q25:S25"/>
    <mergeCell ref="Q17:S17"/>
    <mergeCell ref="Q18:S18"/>
    <mergeCell ref="I31:P31"/>
    <mergeCell ref="O45:P45"/>
    <mergeCell ref="O46:P46"/>
    <mergeCell ref="Q46:R46"/>
    <mergeCell ref="S35:S36"/>
    <mergeCell ref="O44:P44"/>
    <mergeCell ref="Q44:R44"/>
    <mergeCell ref="Q45:R45"/>
    <mergeCell ref="I34:M34"/>
    <mergeCell ref="A35:N35"/>
    <mergeCell ref="I33:P33"/>
    <mergeCell ref="Q33:S33"/>
  </mergeCells>
  <phoneticPr fontId="2"/>
  <conditionalFormatting sqref="A3:B33 I3:I33 Q3:Q33 B34:I34 O34 A34:A35">
    <cfRule type="expression" dxfId="63" priority="1" stopIfTrue="1">
      <formula>$B3="土"</formula>
    </cfRule>
    <cfRule type="expression" dxfId="62" priority="2" stopIfTrue="1">
      <formula>$B3="日"</formula>
    </cfRule>
  </conditionalFormatting>
  <conditionalFormatting sqref="C3:H33">
    <cfRule type="expression" dxfId="61" priority="3" stopIfTrue="1">
      <formula>AND(U3&lt;4,U3&gt;0.5)</formula>
    </cfRule>
    <cfRule type="expression" dxfId="60" priority="4" stopIfTrue="1">
      <formula>$B3="土"</formula>
    </cfRule>
    <cfRule type="expression" dxfId="59" priority="5" stopIfTrue="1">
      <formula>$B3="日"</formula>
    </cfRule>
  </conditionalFormatting>
  <dataValidations count="2">
    <dataValidation type="list" allowBlank="1" showInputMessage="1" showErrorMessage="1" sqref="C34:H34" xr:uid="{00000000-0002-0000-0600-000000000000}">
      <formula1>#REF!</formula1>
    </dataValidation>
    <dataValidation type="list" allowBlank="1" showInputMessage="1" sqref="C3:H33" xr:uid="{00000000-0002-0000-0600-000001000000}">
      <formula1>$B$36:$S$36</formula1>
    </dataValidation>
  </dataValidations>
  <printOptions horizontalCentered="1" verticalCentered="1"/>
  <pageMargins left="0.31496062992125984" right="0.31496062992125984" top="0.31496062992125984" bottom="0.31496062992125984" header="0.23622047244094491" footer="0.31496062992125984"/>
  <pageSetup paperSize="13" scale="81"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tabColor indexed="57"/>
    <pageSetUpPr fitToPage="1"/>
  </sheetPr>
  <dimension ref="A1:AR46"/>
  <sheetViews>
    <sheetView showZeros="0" zoomScaleNormal="100" zoomScaleSheetLayoutView="100" workbookViewId="0">
      <selection activeCell="I4" sqref="I4:P4"/>
    </sheetView>
  </sheetViews>
  <sheetFormatPr defaultRowHeight="13.2"/>
  <cols>
    <col min="1" max="1" width="5.44140625" style="8" customWidth="1"/>
    <col min="2" max="2" width="5.44140625" style="98" customWidth="1"/>
    <col min="3" max="19" width="5.44140625" style="6" customWidth="1"/>
    <col min="20" max="20" width="4.33203125" style="6" customWidth="1"/>
    <col min="21" max="21" width="3" style="6" hidden="1" customWidth="1"/>
    <col min="22" max="22" width="3" hidden="1" customWidth="1"/>
    <col min="23" max="23" width="2.33203125" hidden="1" customWidth="1"/>
    <col min="24" max="24" width="2.44140625" hidden="1" customWidth="1"/>
    <col min="25" max="44" width="3" hidden="1" customWidth="1"/>
  </cols>
  <sheetData>
    <row r="1" spans="1:44" s="15" customFormat="1" ht="41.25" customHeight="1" thickBot="1">
      <c r="A1" s="8"/>
      <c r="B1" s="9"/>
      <c r="C1" s="391">
        <f>+年間行事!U4</f>
        <v>45901</v>
      </c>
      <c r="D1" s="391"/>
      <c r="E1" s="391"/>
      <c r="F1" s="391"/>
      <c r="G1" s="391"/>
      <c r="H1" s="10" t="s">
        <v>17</v>
      </c>
      <c r="I1" s="112"/>
      <c r="J1" s="112"/>
      <c r="K1" s="112"/>
      <c r="L1" s="112"/>
      <c r="M1" s="113"/>
      <c r="N1" s="113"/>
      <c r="O1" s="13">
        <f>年間行事!$Q$1</f>
        <v>7</v>
      </c>
      <c r="P1" s="13" t="s">
        <v>2</v>
      </c>
      <c r="Q1" s="14">
        <f>年間行事!$U$1</f>
        <v>1</v>
      </c>
      <c r="R1" s="14" t="s">
        <v>3</v>
      </c>
      <c r="S1" s="113"/>
      <c r="T1" s="113"/>
      <c r="U1" s="114"/>
      <c r="V1" s="115"/>
      <c r="W1" s="115"/>
      <c r="X1" s="115"/>
      <c r="Y1" s="115"/>
      <c r="Z1" s="116"/>
      <c r="AA1" s="117">
        <v>1</v>
      </c>
      <c r="AB1" s="118">
        <v>2</v>
      </c>
      <c r="AC1" s="118">
        <v>3</v>
      </c>
      <c r="AD1" s="119">
        <v>1</v>
      </c>
      <c r="AE1" s="119">
        <v>2</v>
      </c>
      <c r="AF1" s="119">
        <v>3</v>
      </c>
      <c r="AG1" s="118">
        <v>1</v>
      </c>
      <c r="AH1" s="118">
        <v>2</v>
      </c>
      <c r="AI1" s="118">
        <v>3</v>
      </c>
      <c r="AJ1" s="119">
        <v>1</v>
      </c>
      <c r="AK1" s="119">
        <v>2</v>
      </c>
      <c r="AL1" s="119">
        <v>3</v>
      </c>
      <c r="AM1" s="118">
        <v>1</v>
      </c>
      <c r="AN1" s="118">
        <v>2</v>
      </c>
      <c r="AO1" s="118">
        <v>3</v>
      </c>
      <c r="AP1" s="119">
        <v>1</v>
      </c>
      <c r="AQ1" s="119">
        <v>2</v>
      </c>
      <c r="AR1" s="120">
        <v>3</v>
      </c>
    </row>
    <row r="2" spans="1:44" ht="21.15" customHeight="1" thickBot="1">
      <c r="A2" s="135"/>
      <c r="B2" s="136"/>
      <c r="C2" s="25">
        <v>1</v>
      </c>
      <c r="D2" s="26">
        <v>2</v>
      </c>
      <c r="E2" s="26">
        <v>3</v>
      </c>
      <c r="F2" s="26">
        <v>4</v>
      </c>
      <c r="G2" s="26">
        <v>5</v>
      </c>
      <c r="H2" s="27">
        <v>6</v>
      </c>
      <c r="I2" s="457" t="s">
        <v>18</v>
      </c>
      <c r="J2" s="466"/>
      <c r="K2" s="466"/>
      <c r="L2" s="466"/>
      <c r="M2" s="466"/>
      <c r="N2" s="466"/>
      <c r="O2" s="466"/>
      <c r="P2" s="466"/>
      <c r="Q2" s="447" t="s">
        <v>44</v>
      </c>
      <c r="R2" s="466"/>
      <c r="S2" s="467"/>
      <c r="T2"/>
      <c r="U2"/>
    </row>
    <row r="3" spans="1:44" ht="21.15" customHeight="1" thickTop="1">
      <c r="A3" s="28">
        <f>+C1</f>
        <v>45901</v>
      </c>
      <c r="B3" s="29" t="str">
        <f t="shared" ref="B3:B33" si="0">TEXT(A3,"aaa")</f>
        <v>月</v>
      </c>
      <c r="C3" s="30"/>
      <c r="D3" s="31"/>
      <c r="E3" s="31"/>
      <c r="F3" s="31"/>
      <c r="G3" s="31"/>
      <c r="H3" s="32"/>
      <c r="I3" s="458" t="s">
        <v>148</v>
      </c>
      <c r="J3" s="471"/>
      <c r="K3" s="471"/>
      <c r="L3" s="471"/>
      <c r="M3" s="471"/>
      <c r="N3" s="471"/>
      <c r="O3" s="471"/>
      <c r="P3" s="472"/>
      <c r="Q3" s="468"/>
      <c r="R3" s="469"/>
      <c r="S3" s="470"/>
      <c r="T3"/>
      <c r="U3" s="16">
        <f t="shared" ref="U3:U33" si="1">IF(ISERROR(HLOOKUP(C3,$B$36:$S$36,1,0)),LEN(C3),"")</f>
        <v>0</v>
      </c>
      <c r="V3" s="17">
        <f t="shared" ref="V3:V33" si="2">IF(ISERROR(HLOOKUP(D3,$B$36:$S$36,1,0)),LEN(D3),"")</f>
        <v>0</v>
      </c>
      <c r="W3" s="17">
        <f t="shared" ref="W3:W33" si="3">IF(ISERROR(HLOOKUP(E3,$B$36:$S$36,1,0)),LEN(E3),"")</f>
        <v>0</v>
      </c>
      <c r="X3" s="17">
        <f t="shared" ref="X3:X33" si="4">IF(ISERROR(HLOOKUP(F3,$B$36:$S$36,1,0)),LEN(F3),"")</f>
        <v>0</v>
      </c>
      <c r="Y3" s="17">
        <f t="shared" ref="Y3:Y33" si="5">IF(ISERROR(HLOOKUP(G3,$B$36:$S$36,1,0)),LEN(G3),"")</f>
        <v>0</v>
      </c>
      <c r="Z3" s="18">
        <f t="shared" ref="Z3:Z33" si="6">IF(ISERROR(HLOOKUP(H3,$B$36:$S$36,1,0)),LEN(H3),"")</f>
        <v>0</v>
      </c>
      <c r="AA3" s="33" t="str">
        <f t="shared" ref="AA3:AC33" si="7">IF($U3="","",MID($C3,AA$1,1)&amp;$U3)</f>
        <v>0</v>
      </c>
      <c r="AB3" s="34" t="str">
        <f t="shared" si="7"/>
        <v>0</v>
      </c>
      <c r="AC3" s="34" t="str">
        <f t="shared" si="7"/>
        <v>0</v>
      </c>
      <c r="AD3" s="34" t="str">
        <f t="shared" ref="AD3:AF33" si="8">IF($V3="","",MID($D3,AD$1,1)&amp;$V3)</f>
        <v>0</v>
      </c>
      <c r="AE3" s="34" t="str">
        <f t="shared" si="8"/>
        <v>0</v>
      </c>
      <c r="AF3" s="34" t="str">
        <f t="shared" si="8"/>
        <v>0</v>
      </c>
      <c r="AG3" s="34" t="str">
        <f t="shared" ref="AG3:AI33" si="9">IF($W3="","",MID($E3,AG$1,1)&amp;$W3)</f>
        <v>0</v>
      </c>
      <c r="AH3" s="34" t="str">
        <f t="shared" si="9"/>
        <v>0</v>
      </c>
      <c r="AI3" s="34" t="str">
        <f t="shared" si="9"/>
        <v>0</v>
      </c>
      <c r="AJ3" s="34" t="str">
        <f t="shared" ref="AJ3:AL33" si="10">IF($X3="","",MID($F3,AJ$1,1)&amp;$X3)</f>
        <v>0</v>
      </c>
      <c r="AK3" s="34" t="str">
        <f t="shared" si="10"/>
        <v>0</v>
      </c>
      <c r="AL3" s="34" t="str">
        <f t="shared" si="10"/>
        <v>0</v>
      </c>
      <c r="AM3" s="34" t="str">
        <f t="shared" ref="AM3:AO33" si="11">IF($Y3="","",MID($G3,AM$1,1)&amp;$Y3)</f>
        <v>0</v>
      </c>
      <c r="AN3" s="34" t="str">
        <f t="shared" si="11"/>
        <v>0</v>
      </c>
      <c r="AO3" s="34" t="str">
        <f t="shared" si="11"/>
        <v>0</v>
      </c>
      <c r="AP3" s="34" t="str">
        <f t="shared" ref="AP3:AR33" si="12">IF($Z3="","",MID($H3,AP$1,1)&amp;$Z3)</f>
        <v>0</v>
      </c>
      <c r="AQ3" s="34" t="str">
        <f t="shared" si="12"/>
        <v>0</v>
      </c>
      <c r="AR3" s="35" t="str">
        <f t="shared" si="12"/>
        <v>0</v>
      </c>
    </row>
    <row r="4" spans="1:44" ht="21.15" customHeight="1">
      <c r="A4" s="28">
        <f t="shared" ref="A4:A32" si="13">+A3+1</f>
        <v>45902</v>
      </c>
      <c r="B4" s="29" t="str">
        <f t="shared" si="0"/>
        <v>火</v>
      </c>
      <c r="C4" s="36"/>
      <c r="D4" s="37"/>
      <c r="E4" s="37"/>
      <c r="F4" s="37"/>
      <c r="G4" s="37"/>
      <c r="H4" s="38"/>
      <c r="I4" s="453" t="str">
        <f>+年間行事!W5&amp;年間行事!X5</f>
        <v/>
      </c>
      <c r="J4" s="442"/>
      <c r="K4" s="442"/>
      <c r="L4" s="442"/>
      <c r="M4" s="442"/>
      <c r="N4" s="442"/>
      <c r="O4" s="442"/>
      <c r="P4" s="454"/>
      <c r="Q4" s="464"/>
      <c r="R4" s="464"/>
      <c r="S4" s="465"/>
      <c r="T4"/>
      <c r="U4" s="39">
        <f t="shared" si="1"/>
        <v>0</v>
      </c>
      <c r="V4" s="40">
        <f t="shared" si="2"/>
        <v>0</v>
      </c>
      <c r="W4" s="40">
        <f t="shared" si="3"/>
        <v>0</v>
      </c>
      <c r="X4" s="40">
        <f t="shared" si="4"/>
        <v>0</v>
      </c>
      <c r="Y4" s="40">
        <f t="shared" si="5"/>
        <v>0</v>
      </c>
      <c r="Z4" s="41">
        <f t="shared" si="6"/>
        <v>0</v>
      </c>
      <c r="AA4" s="42" t="str">
        <f t="shared" si="7"/>
        <v>0</v>
      </c>
      <c r="AB4" s="43" t="str">
        <f t="shared" si="7"/>
        <v>0</v>
      </c>
      <c r="AC4" s="43" t="str">
        <f t="shared" si="7"/>
        <v>0</v>
      </c>
      <c r="AD4" s="43" t="str">
        <f t="shared" si="8"/>
        <v>0</v>
      </c>
      <c r="AE4" s="43" t="str">
        <f t="shared" si="8"/>
        <v>0</v>
      </c>
      <c r="AF4" s="43" t="str">
        <f t="shared" si="8"/>
        <v>0</v>
      </c>
      <c r="AG4" s="43" t="str">
        <f t="shared" si="9"/>
        <v>0</v>
      </c>
      <c r="AH4" s="43" t="str">
        <f t="shared" si="9"/>
        <v>0</v>
      </c>
      <c r="AI4" s="43" t="str">
        <f t="shared" si="9"/>
        <v>0</v>
      </c>
      <c r="AJ4" s="43" t="str">
        <f t="shared" si="10"/>
        <v>0</v>
      </c>
      <c r="AK4" s="43" t="str">
        <f t="shared" si="10"/>
        <v>0</v>
      </c>
      <c r="AL4" s="43" t="str">
        <f t="shared" si="10"/>
        <v>0</v>
      </c>
      <c r="AM4" s="43" t="str">
        <f t="shared" si="11"/>
        <v>0</v>
      </c>
      <c r="AN4" s="43" t="str">
        <f t="shared" si="11"/>
        <v>0</v>
      </c>
      <c r="AO4" s="43" t="str">
        <f t="shared" si="11"/>
        <v>0</v>
      </c>
      <c r="AP4" s="43" t="str">
        <f t="shared" si="12"/>
        <v>0</v>
      </c>
      <c r="AQ4" s="43" t="str">
        <f t="shared" si="12"/>
        <v>0</v>
      </c>
      <c r="AR4" s="44" t="str">
        <f t="shared" si="12"/>
        <v>0</v>
      </c>
    </row>
    <row r="5" spans="1:44" ht="21.15" customHeight="1">
      <c r="A5" s="28">
        <f t="shared" si="13"/>
        <v>45903</v>
      </c>
      <c r="B5" s="29" t="str">
        <f t="shared" si="0"/>
        <v>水</v>
      </c>
      <c r="C5" s="36"/>
      <c r="D5" s="37"/>
      <c r="E5" s="37"/>
      <c r="F5" s="37"/>
      <c r="G5" s="37"/>
      <c r="H5" s="38"/>
      <c r="I5" s="453" t="str">
        <f>+年間行事!W6&amp;年間行事!X6</f>
        <v/>
      </c>
      <c r="J5" s="442"/>
      <c r="K5" s="442"/>
      <c r="L5" s="442"/>
      <c r="M5" s="442"/>
      <c r="N5" s="442"/>
      <c r="O5" s="442"/>
      <c r="P5" s="454"/>
      <c r="Q5" s="464"/>
      <c r="R5" s="464"/>
      <c r="S5" s="465"/>
      <c r="T5"/>
      <c r="U5" s="39">
        <f t="shared" si="1"/>
        <v>0</v>
      </c>
      <c r="V5" s="40">
        <f t="shared" si="2"/>
        <v>0</v>
      </c>
      <c r="W5" s="40">
        <f t="shared" si="3"/>
        <v>0</v>
      </c>
      <c r="X5" s="40">
        <f t="shared" si="4"/>
        <v>0</v>
      </c>
      <c r="Y5" s="40">
        <f t="shared" si="5"/>
        <v>0</v>
      </c>
      <c r="Z5" s="41">
        <f t="shared" si="6"/>
        <v>0</v>
      </c>
      <c r="AA5" s="42" t="str">
        <f t="shared" si="7"/>
        <v>0</v>
      </c>
      <c r="AB5" s="43" t="str">
        <f t="shared" si="7"/>
        <v>0</v>
      </c>
      <c r="AC5" s="43" t="str">
        <f t="shared" si="7"/>
        <v>0</v>
      </c>
      <c r="AD5" s="43" t="str">
        <f t="shared" si="8"/>
        <v>0</v>
      </c>
      <c r="AE5" s="43" t="str">
        <f t="shared" si="8"/>
        <v>0</v>
      </c>
      <c r="AF5" s="43" t="str">
        <f t="shared" si="8"/>
        <v>0</v>
      </c>
      <c r="AG5" s="43" t="str">
        <f t="shared" si="9"/>
        <v>0</v>
      </c>
      <c r="AH5" s="43" t="str">
        <f t="shared" si="9"/>
        <v>0</v>
      </c>
      <c r="AI5" s="43" t="str">
        <f t="shared" si="9"/>
        <v>0</v>
      </c>
      <c r="AJ5" s="43" t="str">
        <f t="shared" si="10"/>
        <v>0</v>
      </c>
      <c r="AK5" s="43" t="str">
        <f t="shared" si="10"/>
        <v>0</v>
      </c>
      <c r="AL5" s="43" t="str">
        <f t="shared" si="10"/>
        <v>0</v>
      </c>
      <c r="AM5" s="43" t="str">
        <f t="shared" si="11"/>
        <v>0</v>
      </c>
      <c r="AN5" s="43" t="str">
        <f t="shared" si="11"/>
        <v>0</v>
      </c>
      <c r="AO5" s="43" t="str">
        <f t="shared" si="11"/>
        <v>0</v>
      </c>
      <c r="AP5" s="43" t="str">
        <f t="shared" si="12"/>
        <v>0</v>
      </c>
      <c r="AQ5" s="43" t="str">
        <f t="shared" si="12"/>
        <v>0</v>
      </c>
      <c r="AR5" s="44" t="str">
        <f t="shared" si="12"/>
        <v>0</v>
      </c>
    </row>
    <row r="6" spans="1:44" ht="21.15" customHeight="1">
      <c r="A6" s="28">
        <f t="shared" si="13"/>
        <v>45904</v>
      </c>
      <c r="B6" s="29" t="str">
        <f t="shared" si="0"/>
        <v>木</v>
      </c>
      <c r="C6" s="36"/>
      <c r="D6" s="37"/>
      <c r="E6" s="37"/>
      <c r="F6" s="37"/>
      <c r="G6" s="37"/>
      <c r="H6" s="38"/>
      <c r="I6" s="453" t="s">
        <v>135</v>
      </c>
      <c r="J6" s="442"/>
      <c r="K6" s="442"/>
      <c r="L6" s="442"/>
      <c r="M6" s="442"/>
      <c r="N6" s="442"/>
      <c r="O6" s="442"/>
      <c r="P6" s="454"/>
      <c r="Q6" s="464"/>
      <c r="R6" s="464"/>
      <c r="S6" s="465"/>
      <c r="T6"/>
      <c r="U6" s="39">
        <f t="shared" si="1"/>
        <v>0</v>
      </c>
      <c r="V6" s="40">
        <f t="shared" si="2"/>
        <v>0</v>
      </c>
      <c r="W6" s="40">
        <f t="shared" si="3"/>
        <v>0</v>
      </c>
      <c r="X6" s="40">
        <f t="shared" si="4"/>
        <v>0</v>
      </c>
      <c r="Y6" s="40">
        <f t="shared" si="5"/>
        <v>0</v>
      </c>
      <c r="Z6" s="41">
        <f t="shared" si="6"/>
        <v>0</v>
      </c>
      <c r="AA6" s="42" t="str">
        <f t="shared" si="7"/>
        <v>0</v>
      </c>
      <c r="AB6" s="43" t="str">
        <f t="shared" si="7"/>
        <v>0</v>
      </c>
      <c r="AC6" s="43" t="str">
        <f t="shared" si="7"/>
        <v>0</v>
      </c>
      <c r="AD6" s="43" t="str">
        <f t="shared" si="8"/>
        <v>0</v>
      </c>
      <c r="AE6" s="43" t="str">
        <f t="shared" si="8"/>
        <v>0</v>
      </c>
      <c r="AF6" s="43" t="str">
        <f t="shared" si="8"/>
        <v>0</v>
      </c>
      <c r="AG6" s="43" t="str">
        <f t="shared" si="9"/>
        <v>0</v>
      </c>
      <c r="AH6" s="43" t="str">
        <f t="shared" si="9"/>
        <v>0</v>
      </c>
      <c r="AI6" s="43" t="str">
        <f t="shared" si="9"/>
        <v>0</v>
      </c>
      <c r="AJ6" s="43" t="str">
        <f t="shared" si="10"/>
        <v>0</v>
      </c>
      <c r="AK6" s="43" t="str">
        <f t="shared" si="10"/>
        <v>0</v>
      </c>
      <c r="AL6" s="43" t="str">
        <f t="shared" si="10"/>
        <v>0</v>
      </c>
      <c r="AM6" s="43" t="str">
        <f t="shared" si="11"/>
        <v>0</v>
      </c>
      <c r="AN6" s="43" t="str">
        <f t="shared" si="11"/>
        <v>0</v>
      </c>
      <c r="AO6" s="43" t="str">
        <f t="shared" si="11"/>
        <v>0</v>
      </c>
      <c r="AP6" s="43" t="str">
        <f t="shared" si="12"/>
        <v>0</v>
      </c>
      <c r="AQ6" s="43" t="str">
        <f t="shared" si="12"/>
        <v>0</v>
      </c>
      <c r="AR6" s="44" t="str">
        <f t="shared" si="12"/>
        <v>0</v>
      </c>
    </row>
    <row r="7" spans="1:44" ht="21.15" customHeight="1">
      <c r="A7" s="28">
        <f t="shared" si="13"/>
        <v>45905</v>
      </c>
      <c r="B7" s="29" t="str">
        <f t="shared" si="0"/>
        <v>金</v>
      </c>
      <c r="C7" s="36"/>
      <c r="D7" s="37"/>
      <c r="E7" s="37"/>
      <c r="F7" s="37"/>
      <c r="G7" s="37"/>
      <c r="H7" s="38"/>
      <c r="I7" s="453"/>
      <c r="J7" s="442"/>
      <c r="K7" s="442"/>
      <c r="L7" s="442"/>
      <c r="M7" s="442"/>
      <c r="N7" s="442"/>
      <c r="O7" s="442"/>
      <c r="P7" s="454"/>
      <c r="Q7" s="464"/>
      <c r="R7" s="464"/>
      <c r="S7" s="465"/>
      <c r="T7"/>
      <c r="U7" s="39">
        <f t="shared" si="1"/>
        <v>0</v>
      </c>
      <c r="V7" s="40">
        <f t="shared" si="2"/>
        <v>0</v>
      </c>
      <c r="W7" s="40">
        <f t="shared" si="3"/>
        <v>0</v>
      </c>
      <c r="X7" s="40">
        <f t="shared" si="4"/>
        <v>0</v>
      </c>
      <c r="Y7" s="40">
        <f t="shared" si="5"/>
        <v>0</v>
      </c>
      <c r="Z7" s="41">
        <f t="shared" si="6"/>
        <v>0</v>
      </c>
      <c r="AA7" s="42" t="str">
        <f t="shared" si="7"/>
        <v>0</v>
      </c>
      <c r="AB7" s="43" t="str">
        <f t="shared" si="7"/>
        <v>0</v>
      </c>
      <c r="AC7" s="43" t="str">
        <f t="shared" si="7"/>
        <v>0</v>
      </c>
      <c r="AD7" s="43" t="str">
        <f t="shared" si="8"/>
        <v>0</v>
      </c>
      <c r="AE7" s="43" t="str">
        <f t="shared" si="8"/>
        <v>0</v>
      </c>
      <c r="AF7" s="43" t="str">
        <f t="shared" si="8"/>
        <v>0</v>
      </c>
      <c r="AG7" s="43" t="str">
        <f t="shared" si="9"/>
        <v>0</v>
      </c>
      <c r="AH7" s="43" t="str">
        <f t="shared" si="9"/>
        <v>0</v>
      </c>
      <c r="AI7" s="43" t="str">
        <f t="shared" si="9"/>
        <v>0</v>
      </c>
      <c r="AJ7" s="43" t="str">
        <f t="shared" si="10"/>
        <v>0</v>
      </c>
      <c r="AK7" s="43" t="str">
        <f t="shared" si="10"/>
        <v>0</v>
      </c>
      <c r="AL7" s="43" t="str">
        <f t="shared" si="10"/>
        <v>0</v>
      </c>
      <c r="AM7" s="43" t="str">
        <f t="shared" si="11"/>
        <v>0</v>
      </c>
      <c r="AN7" s="43" t="str">
        <f t="shared" si="11"/>
        <v>0</v>
      </c>
      <c r="AO7" s="43" t="str">
        <f t="shared" si="11"/>
        <v>0</v>
      </c>
      <c r="AP7" s="43" t="str">
        <f t="shared" si="12"/>
        <v>0</v>
      </c>
      <c r="AQ7" s="43" t="str">
        <f t="shared" si="12"/>
        <v>0</v>
      </c>
      <c r="AR7" s="44" t="str">
        <f t="shared" si="12"/>
        <v>0</v>
      </c>
    </row>
    <row r="8" spans="1:44" ht="21.15" customHeight="1">
      <c r="A8" s="28">
        <f t="shared" si="13"/>
        <v>45906</v>
      </c>
      <c r="B8" s="29" t="str">
        <f t="shared" si="0"/>
        <v>土</v>
      </c>
      <c r="C8" s="36"/>
      <c r="D8" s="37"/>
      <c r="E8" s="37"/>
      <c r="F8" s="37"/>
      <c r="G8" s="37"/>
      <c r="H8" s="38"/>
      <c r="I8" s="453"/>
      <c r="J8" s="442"/>
      <c r="K8" s="442"/>
      <c r="L8" s="442"/>
      <c r="M8" s="442"/>
      <c r="N8" s="442"/>
      <c r="O8" s="442"/>
      <c r="P8" s="454"/>
      <c r="Q8" s="464"/>
      <c r="R8" s="464"/>
      <c r="S8" s="465"/>
      <c r="T8"/>
      <c r="U8" s="39">
        <f t="shared" si="1"/>
        <v>0</v>
      </c>
      <c r="V8" s="40">
        <f t="shared" si="2"/>
        <v>0</v>
      </c>
      <c r="W8" s="40">
        <f t="shared" si="3"/>
        <v>0</v>
      </c>
      <c r="X8" s="40">
        <f t="shared" si="4"/>
        <v>0</v>
      </c>
      <c r="Y8" s="40">
        <f t="shared" si="5"/>
        <v>0</v>
      </c>
      <c r="Z8" s="41">
        <f t="shared" si="6"/>
        <v>0</v>
      </c>
      <c r="AA8" s="42" t="str">
        <f t="shared" si="7"/>
        <v>0</v>
      </c>
      <c r="AB8" s="43" t="str">
        <f t="shared" si="7"/>
        <v>0</v>
      </c>
      <c r="AC8" s="43" t="str">
        <f t="shared" si="7"/>
        <v>0</v>
      </c>
      <c r="AD8" s="43" t="str">
        <f t="shared" si="8"/>
        <v>0</v>
      </c>
      <c r="AE8" s="43" t="str">
        <f t="shared" si="8"/>
        <v>0</v>
      </c>
      <c r="AF8" s="43" t="str">
        <f t="shared" si="8"/>
        <v>0</v>
      </c>
      <c r="AG8" s="43" t="str">
        <f t="shared" si="9"/>
        <v>0</v>
      </c>
      <c r="AH8" s="43" t="str">
        <f t="shared" si="9"/>
        <v>0</v>
      </c>
      <c r="AI8" s="43" t="str">
        <f t="shared" si="9"/>
        <v>0</v>
      </c>
      <c r="AJ8" s="43" t="str">
        <f t="shared" si="10"/>
        <v>0</v>
      </c>
      <c r="AK8" s="43" t="str">
        <f t="shared" si="10"/>
        <v>0</v>
      </c>
      <c r="AL8" s="43" t="str">
        <f t="shared" si="10"/>
        <v>0</v>
      </c>
      <c r="AM8" s="43" t="str">
        <f t="shared" si="11"/>
        <v>0</v>
      </c>
      <c r="AN8" s="43" t="str">
        <f t="shared" si="11"/>
        <v>0</v>
      </c>
      <c r="AO8" s="43" t="str">
        <f t="shared" si="11"/>
        <v>0</v>
      </c>
      <c r="AP8" s="43" t="str">
        <f t="shared" si="12"/>
        <v>0</v>
      </c>
      <c r="AQ8" s="43" t="str">
        <f t="shared" si="12"/>
        <v>0</v>
      </c>
      <c r="AR8" s="44" t="str">
        <f t="shared" si="12"/>
        <v>0</v>
      </c>
    </row>
    <row r="9" spans="1:44" ht="21.15" customHeight="1">
      <c r="A9" s="28">
        <f t="shared" si="13"/>
        <v>45907</v>
      </c>
      <c r="B9" s="29" t="str">
        <f t="shared" si="0"/>
        <v>日</v>
      </c>
      <c r="C9" s="36"/>
      <c r="D9" s="37"/>
      <c r="E9" s="37"/>
      <c r="F9" s="37"/>
      <c r="G9" s="37"/>
      <c r="H9" s="38"/>
      <c r="I9" s="473"/>
      <c r="J9" s="474"/>
      <c r="K9" s="474"/>
      <c r="L9" s="474"/>
      <c r="M9" s="474"/>
      <c r="N9" s="474"/>
      <c r="O9" s="474"/>
      <c r="P9" s="475"/>
      <c r="Q9" s="464"/>
      <c r="R9" s="464"/>
      <c r="S9" s="465"/>
      <c r="T9"/>
      <c r="U9" s="39">
        <f t="shared" si="1"/>
        <v>0</v>
      </c>
      <c r="V9" s="40">
        <f t="shared" si="2"/>
        <v>0</v>
      </c>
      <c r="W9" s="40">
        <f t="shared" si="3"/>
        <v>0</v>
      </c>
      <c r="X9" s="40">
        <f t="shared" si="4"/>
        <v>0</v>
      </c>
      <c r="Y9" s="40">
        <f t="shared" si="5"/>
        <v>0</v>
      </c>
      <c r="Z9" s="41">
        <f t="shared" si="6"/>
        <v>0</v>
      </c>
      <c r="AA9" s="42" t="str">
        <f t="shared" si="7"/>
        <v>0</v>
      </c>
      <c r="AB9" s="43" t="str">
        <f t="shared" si="7"/>
        <v>0</v>
      </c>
      <c r="AC9" s="43" t="str">
        <f t="shared" si="7"/>
        <v>0</v>
      </c>
      <c r="AD9" s="43" t="str">
        <f t="shared" si="8"/>
        <v>0</v>
      </c>
      <c r="AE9" s="43" t="str">
        <f t="shared" si="8"/>
        <v>0</v>
      </c>
      <c r="AF9" s="43" t="str">
        <f t="shared" si="8"/>
        <v>0</v>
      </c>
      <c r="AG9" s="43" t="str">
        <f t="shared" si="9"/>
        <v>0</v>
      </c>
      <c r="AH9" s="43" t="str">
        <f t="shared" si="9"/>
        <v>0</v>
      </c>
      <c r="AI9" s="43" t="str">
        <f t="shared" si="9"/>
        <v>0</v>
      </c>
      <c r="AJ9" s="43" t="str">
        <f t="shared" si="10"/>
        <v>0</v>
      </c>
      <c r="AK9" s="43" t="str">
        <f t="shared" si="10"/>
        <v>0</v>
      </c>
      <c r="AL9" s="43" t="str">
        <f t="shared" si="10"/>
        <v>0</v>
      </c>
      <c r="AM9" s="43" t="str">
        <f t="shared" si="11"/>
        <v>0</v>
      </c>
      <c r="AN9" s="43" t="str">
        <f t="shared" si="11"/>
        <v>0</v>
      </c>
      <c r="AO9" s="43" t="str">
        <f t="shared" si="11"/>
        <v>0</v>
      </c>
      <c r="AP9" s="43" t="str">
        <f t="shared" si="12"/>
        <v>0</v>
      </c>
      <c r="AQ9" s="43" t="str">
        <f t="shared" si="12"/>
        <v>0</v>
      </c>
      <c r="AR9" s="44" t="str">
        <f t="shared" si="12"/>
        <v>0</v>
      </c>
    </row>
    <row r="10" spans="1:44" ht="21.15" customHeight="1">
      <c r="A10" s="28">
        <f t="shared" si="13"/>
        <v>45908</v>
      </c>
      <c r="B10" s="29" t="str">
        <f t="shared" si="0"/>
        <v>月</v>
      </c>
      <c r="C10" s="36"/>
      <c r="D10" s="37"/>
      <c r="E10" s="37"/>
      <c r="F10" s="37"/>
      <c r="G10" s="37"/>
      <c r="H10" s="38"/>
      <c r="I10" s="453"/>
      <c r="J10" s="442"/>
      <c r="K10" s="442"/>
      <c r="L10" s="442"/>
      <c r="M10" s="442"/>
      <c r="N10" s="442"/>
      <c r="O10" s="442"/>
      <c r="P10" s="454"/>
      <c r="Q10" s="464"/>
      <c r="R10" s="464"/>
      <c r="S10" s="465"/>
      <c r="T10"/>
      <c r="U10" s="39">
        <f t="shared" si="1"/>
        <v>0</v>
      </c>
      <c r="V10" s="40">
        <f t="shared" si="2"/>
        <v>0</v>
      </c>
      <c r="W10" s="40">
        <f t="shared" si="3"/>
        <v>0</v>
      </c>
      <c r="X10" s="40">
        <f t="shared" si="4"/>
        <v>0</v>
      </c>
      <c r="Y10" s="40">
        <f t="shared" si="5"/>
        <v>0</v>
      </c>
      <c r="Z10" s="41">
        <f t="shared" si="6"/>
        <v>0</v>
      </c>
      <c r="AA10" s="42" t="str">
        <f t="shared" si="7"/>
        <v>0</v>
      </c>
      <c r="AB10" s="43" t="str">
        <f t="shared" si="7"/>
        <v>0</v>
      </c>
      <c r="AC10" s="43" t="str">
        <f t="shared" si="7"/>
        <v>0</v>
      </c>
      <c r="AD10" s="43" t="str">
        <f t="shared" si="8"/>
        <v>0</v>
      </c>
      <c r="AE10" s="43" t="str">
        <f t="shared" si="8"/>
        <v>0</v>
      </c>
      <c r="AF10" s="43" t="str">
        <f t="shared" si="8"/>
        <v>0</v>
      </c>
      <c r="AG10" s="43" t="str">
        <f t="shared" si="9"/>
        <v>0</v>
      </c>
      <c r="AH10" s="43" t="str">
        <f t="shared" si="9"/>
        <v>0</v>
      </c>
      <c r="AI10" s="43" t="str">
        <f t="shared" si="9"/>
        <v>0</v>
      </c>
      <c r="AJ10" s="43" t="str">
        <f t="shared" si="10"/>
        <v>0</v>
      </c>
      <c r="AK10" s="43" t="str">
        <f t="shared" si="10"/>
        <v>0</v>
      </c>
      <c r="AL10" s="43" t="str">
        <f t="shared" si="10"/>
        <v>0</v>
      </c>
      <c r="AM10" s="43" t="str">
        <f t="shared" si="11"/>
        <v>0</v>
      </c>
      <c r="AN10" s="43" t="str">
        <f t="shared" si="11"/>
        <v>0</v>
      </c>
      <c r="AO10" s="43" t="str">
        <f t="shared" si="11"/>
        <v>0</v>
      </c>
      <c r="AP10" s="43" t="str">
        <f t="shared" si="12"/>
        <v>0</v>
      </c>
      <c r="AQ10" s="43" t="str">
        <f t="shared" si="12"/>
        <v>0</v>
      </c>
      <c r="AR10" s="44" t="str">
        <f t="shared" si="12"/>
        <v>0</v>
      </c>
    </row>
    <row r="11" spans="1:44" ht="21.15" customHeight="1">
      <c r="A11" s="28">
        <f t="shared" si="13"/>
        <v>45909</v>
      </c>
      <c r="B11" s="29" t="str">
        <f t="shared" si="0"/>
        <v>火</v>
      </c>
      <c r="C11" s="36"/>
      <c r="D11" s="37"/>
      <c r="E11" s="37"/>
      <c r="F11" s="37"/>
      <c r="G11" s="37"/>
      <c r="H11" s="38"/>
      <c r="I11" s="453" t="str">
        <f>+年間行事!W12&amp;年間行事!X12</f>
        <v/>
      </c>
      <c r="J11" s="442"/>
      <c r="K11" s="442"/>
      <c r="L11" s="442"/>
      <c r="M11" s="442"/>
      <c r="N11" s="442"/>
      <c r="O11" s="442"/>
      <c r="P11" s="454"/>
      <c r="Q11" s="464"/>
      <c r="R11" s="464"/>
      <c r="S11" s="465"/>
      <c r="T11"/>
      <c r="U11" s="39">
        <f t="shared" si="1"/>
        <v>0</v>
      </c>
      <c r="V11" s="40">
        <f t="shared" si="2"/>
        <v>0</v>
      </c>
      <c r="W11" s="40">
        <f t="shared" si="3"/>
        <v>0</v>
      </c>
      <c r="X11" s="40">
        <f t="shared" si="4"/>
        <v>0</v>
      </c>
      <c r="Y11" s="40">
        <f t="shared" si="5"/>
        <v>0</v>
      </c>
      <c r="Z11" s="41">
        <f t="shared" si="6"/>
        <v>0</v>
      </c>
      <c r="AA11" s="42" t="str">
        <f t="shared" si="7"/>
        <v>0</v>
      </c>
      <c r="AB11" s="43" t="str">
        <f t="shared" si="7"/>
        <v>0</v>
      </c>
      <c r="AC11" s="43" t="str">
        <f t="shared" si="7"/>
        <v>0</v>
      </c>
      <c r="AD11" s="43" t="str">
        <f t="shared" si="8"/>
        <v>0</v>
      </c>
      <c r="AE11" s="43" t="str">
        <f t="shared" si="8"/>
        <v>0</v>
      </c>
      <c r="AF11" s="43" t="str">
        <f t="shared" si="8"/>
        <v>0</v>
      </c>
      <c r="AG11" s="43" t="str">
        <f t="shared" si="9"/>
        <v>0</v>
      </c>
      <c r="AH11" s="43" t="str">
        <f t="shared" si="9"/>
        <v>0</v>
      </c>
      <c r="AI11" s="43" t="str">
        <f t="shared" si="9"/>
        <v>0</v>
      </c>
      <c r="AJ11" s="43" t="str">
        <f t="shared" si="10"/>
        <v>0</v>
      </c>
      <c r="AK11" s="43" t="str">
        <f t="shared" si="10"/>
        <v>0</v>
      </c>
      <c r="AL11" s="43" t="str">
        <f t="shared" si="10"/>
        <v>0</v>
      </c>
      <c r="AM11" s="43" t="str">
        <f t="shared" si="11"/>
        <v>0</v>
      </c>
      <c r="AN11" s="43" t="str">
        <f t="shared" si="11"/>
        <v>0</v>
      </c>
      <c r="AO11" s="43" t="str">
        <f t="shared" si="11"/>
        <v>0</v>
      </c>
      <c r="AP11" s="43" t="str">
        <f t="shared" si="12"/>
        <v>0</v>
      </c>
      <c r="AQ11" s="43" t="str">
        <f t="shared" si="12"/>
        <v>0</v>
      </c>
      <c r="AR11" s="44" t="str">
        <f t="shared" si="12"/>
        <v>0</v>
      </c>
    </row>
    <row r="12" spans="1:44" ht="21.15" customHeight="1">
      <c r="A12" s="28">
        <f t="shared" si="13"/>
        <v>45910</v>
      </c>
      <c r="B12" s="29" t="str">
        <f t="shared" si="0"/>
        <v>水</v>
      </c>
      <c r="C12" s="36"/>
      <c r="D12" s="37"/>
      <c r="E12" s="37"/>
      <c r="F12" s="37"/>
      <c r="G12" s="37"/>
      <c r="H12" s="38"/>
      <c r="I12" s="453" t="str">
        <f>+年間行事!W13&amp;年間行事!X13</f>
        <v/>
      </c>
      <c r="J12" s="442"/>
      <c r="K12" s="442"/>
      <c r="L12" s="442"/>
      <c r="M12" s="442"/>
      <c r="N12" s="442"/>
      <c r="O12" s="442"/>
      <c r="P12" s="454"/>
      <c r="Q12" s="464"/>
      <c r="R12" s="464"/>
      <c r="S12" s="465"/>
      <c r="T12"/>
      <c r="U12" s="39">
        <f t="shared" si="1"/>
        <v>0</v>
      </c>
      <c r="V12" s="40">
        <f t="shared" si="2"/>
        <v>0</v>
      </c>
      <c r="W12" s="40">
        <f t="shared" si="3"/>
        <v>0</v>
      </c>
      <c r="X12" s="40">
        <f t="shared" si="4"/>
        <v>0</v>
      </c>
      <c r="Y12" s="40">
        <f t="shared" si="5"/>
        <v>0</v>
      </c>
      <c r="Z12" s="41">
        <f t="shared" si="6"/>
        <v>0</v>
      </c>
      <c r="AA12" s="42" t="str">
        <f t="shared" si="7"/>
        <v>0</v>
      </c>
      <c r="AB12" s="43" t="str">
        <f t="shared" si="7"/>
        <v>0</v>
      </c>
      <c r="AC12" s="43" t="str">
        <f t="shared" si="7"/>
        <v>0</v>
      </c>
      <c r="AD12" s="43" t="str">
        <f t="shared" si="8"/>
        <v>0</v>
      </c>
      <c r="AE12" s="43" t="str">
        <f t="shared" si="8"/>
        <v>0</v>
      </c>
      <c r="AF12" s="43" t="str">
        <f t="shared" si="8"/>
        <v>0</v>
      </c>
      <c r="AG12" s="43" t="str">
        <f t="shared" si="9"/>
        <v>0</v>
      </c>
      <c r="AH12" s="43" t="str">
        <f t="shared" si="9"/>
        <v>0</v>
      </c>
      <c r="AI12" s="43" t="str">
        <f t="shared" si="9"/>
        <v>0</v>
      </c>
      <c r="AJ12" s="43" t="str">
        <f t="shared" si="10"/>
        <v>0</v>
      </c>
      <c r="AK12" s="43" t="str">
        <f t="shared" si="10"/>
        <v>0</v>
      </c>
      <c r="AL12" s="43" t="str">
        <f t="shared" si="10"/>
        <v>0</v>
      </c>
      <c r="AM12" s="43" t="str">
        <f t="shared" si="11"/>
        <v>0</v>
      </c>
      <c r="AN12" s="43" t="str">
        <f t="shared" si="11"/>
        <v>0</v>
      </c>
      <c r="AO12" s="43" t="str">
        <f t="shared" si="11"/>
        <v>0</v>
      </c>
      <c r="AP12" s="43" t="str">
        <f t="shared" si="12"/>
        <v>0</v>
      </c>
      <c r="AQ12" s="43" t="str">
        <f t="shared" si="12"/>
        <v>0</v>
      </c>
      <c r="AR12" s="44" t="str">
        <f t="shared" si="12"/>
        <v>0</v>
      </c>
    </row>
    <row r="13" spans="1:44" ht="21.15" customHeight="1">
      <c r="A13" s="28">
        <f t="shared" si="13"/>
        <v>45911</v>
      </c>
      <c r="B13" s="29" t="str">
        <f t="shared" si="0"/>
        <v>木</v>
      </c>
      <c r="C13" s="36"/>
      <c r="D13" s="37"/>
      <c r="E13" s="37"/>
      <c r="F13" s="37"/>
      <c r="G13" s="37"/>
      <c r="H13" s="38"/>
      <c r="I13" s="453" t="s">
        <v>134</v>
      </c>
      <c r="J13" s="442"/>
      <c r="K13" s="442"/>
      <c r="L13" s="442"/>
      <c r="M13" s="442"/>
      <c r="N13" s="442"/>
      <c r="O13" s="442"/>
      <c r="P13" s="454"/>
      <c r="Q13" s="464"/>
      <c r="R13" s="464"/>
      <c r="S13" s="465"/>
      <c r="T13"/>
      <c r="U13" s="39">
        <f t="shared" si="1"/>
        <v>0</v>
      </c>
      <c r="V13" s="40">
        <f t="shared" si="2"/>
        <v>0</v>
      </c>
      <c r="W13" s="40">
        <f t="shared" si="3"/>
        <v>0</v>
      </c>
      <c r="X13" s="40">
        <f t="shared" si="4"/>
        <v>0</v>
      </c>
      <c r="Y13" s="40">
        <f t="shared" si="5"/>
        <v>0</v>
      </c>
      <c r="Z13" s="41">
        <f t="shared" si="6"/>
        <v>0</v>
      </c>
      <c r="AA13" s="42" t="str">
        <f t="shared" si="7"/>
        <v>0</v>
      </c>
      <c r="AB13" s="43" t="str">
        <f t="shared" si="7"/>
        <v>0</v>
      </c>
      <c r="AC13" s="43" t="str">
        <f t="shared" si="7"/>
        <v>0</v>
      </c>
      <c r="AD13" s="43" t="str">
        <f t="shared" si="8"/>
        <v>0</v>
      </c>
      <c r="AE13" s="43" t="str">
        <f t="shared" si="8"/>
        <v>0</v>
      </c>
      <c r="AF13" s="43" t="str">
        <f t="shared" si="8"/>
        <v>0</v>
      </c>
      <c r="AG13" s="43" t="str">
        <f t="shared" si="9"/>
        <v>0</v>
      </c>
      <c r="AH13" s="43" t="str">
        <f t="shared" si="9"/>
        <v>0</v>
      </c>
      <c r="AI13" s="43" t="str">
        <f t="shared" si="9"/>
        <v>0</v>
      </c>
      <c r="AJ13" s="43" t="str">
        <f t="shared" si="10"/>
        <v>0</v>
      </c>
      <c r="AK13" s="43" t="str">
        <f t="shared" si="10"/>
        <v>0</v>
      </c>
      <c r="AL13" s="43" t="str">
        <f t="shared" si="10"/>
        <v>0</v>
      </c>
      <c r="AM13" s="43" t="str">
        <f t="shared" si="11"/>
        <v>0</v>
      </c>
      <c r="AN13" s="43" t="str">
        <f t="shared" si="11"/>
        <v>0</v>
      </c>
      <c r="AO13" s="43" t="str">
        <f t="shared" si="11"/>
        <v>0</v>
      </c>
      <c r="AP13" s="43" t="str">
        <f t="shared" si="12"/>
        <v>0</v>
      </c>
      <c r="AQ13" s="43" t="str">
        <f t="shared" si="12"/>
        <v>0</v>
      </c>
      <c r="AR13" s="44" t="str">
        <f t="shared" si="12"/>
        <v>0</v>
      </c>
    </row>
    <row r="14" spans="1:44" ht="21.15" customHeight="1">
      <c r="A14" s="28">
        <f t="shared" si="13"/>
        <v>45912</v>
      </c>
      <c r="B14" s="29" t="str">
        <f t="shared" si="0"/>
        <v>金</v>
      </c>
      <c r="C14" s="36"/>
      <c r="D14" s="37"/>
      <c r="E14" s="37"/>
      <c r="F14" s="37"/>
      <c r="G14" s="37"/>
      <c r="H14" s="38"/>
      <c r="I14" s="453"/>
      <c r="J14" s="442"/>
      <c r="K14" s="442"/>
      <c r="L14" s="442"/>
      <c r="M14" s="442"/>
      <c r="N14" s="442"/>
      <c r="O14" s="442"/>
      <c r="P14" s="454"/>
      <c r="Q14" s="464"/>
      <c r="R14" s="464"/>
      <c r="S14" s="465"/>
      <c r="T14"/>
      <c r="U14" s="39">
        <f t="shared" si="1"/>
        <v>0</v>
      </c>
      <c r="V14" s="40">
        <f t="shared" si="2"/>
        <v>0</v>
      </c>
      <c r="W14" s="40">
        <f t="shared" si="3"/>
        <v>0</v>
      </c>
      <c r="X14" s="40">
        <f t="shared" si="4"/>
        <v>0</v>
      </c>
      <c r="Y14" s="40">
        <f t="shared" si="5"/>
        <v>0</v>
      </c>
      <c r="Z14" s="41">
        <f t="shared" si="6"/>
        <v>0</v>
      </c>
      <c r="AA14" s="42" t="str">
        <f t="shared" si="7"/>
        <v>0</v>
      </c>
      <c r="AB14" s="43" t="str">
        <f t="shared" si="7"/>
        <v>0</v>
      </c>
      <c r="AC14" s="43" t="str">
        <f t="shared" si="7"/>
        <v>0</v>
      </c>
      <c r="AD14" s="43" t="str">
        <f t="shared" si="8"/>
        <v>0</v>
      </c>
      <c r="AE14" s="43" t="str">
        <f t="shared" si="8"/>
        <v>0</v>
      </c>
      <c r="AF14" s="43" t="str">
        <f t="shared" si="8"/>
        <v>0</v>
      </c>
      <c r="AG14" s="43" t="str">
        <f t="shared" si="9"/>
        <v>0</v>
      </c>
      <c r="AH14" s="43" t="str">
        <f t="shared" si="9"/>
        <v>0</v>
      </c>
      <c r="AI14" s="43" t="str">
        <f t="shared" si="9"/>
        <v>0</v>
      </c>
      <c r="AJ14" s="43" t="str">
        <f t="shared" si="10"/>
        <v>0</v>
      </c>
      <c r="AK14" s="43" t="str">
        <f t="shared" si="10"/>
        <v>0</v>
      </c>
      <c r="AL14" s="43" t="str">
        <f t="shared" si="10"/>
        <v>0</v>
      </c>
      <c r="AM14" s="43" t="str">
        <f t="shared" si="11"/>
        <v>0</v>
      </c>
      <c r="AN14" s="43" t="str">
        <f t="shared" si="11"/>
        <v>0</v>
      </c>
      <c r="AO14" s="43" t="str">
        <f t="shared" si="11"/>
        <v>0</v>
      </c>
      <c r="AP14" s="43" t="str">
        <f t="shared" si="12"/>
        <v>0</v>
      </c>
      <c r="AQ14" s="43" t="str">
        <f t="shared" si="12"/>
        <v>0</v>
      </c>
      <c r="AR14" s="44" t="str">
        <f t="shared" si="12"/>
        <v>0</v>
      </c>
    </row>
    <row r="15" spans="1:44" ht="21.15" customHeight="1">
      <c r="A15" s="28">
        <f t="shared" si="13"/>
        <v>45913</v>
      </c>
      <c r="B15" s="29" t="str">
        <f t="shared" si="0"/>
        <v>土</v>
      </c>
      <c r="C15" s="36"/>
      <c r="D15" s="37"/>
      <c r="E15" s="37"/>
      <c r="F15" s="37"/>
      <c r="G15" s="37"/>
      <c r="H15" s="38"/>
      <c r="I15" s="453"/>
      <c r="J15" s="442"/>
      <c r="K15" s="442"/>
      <c r="L15" s="442"/>
      <c r="M15" s="442"/>
      <c r="N15" s="442"/>
      <c r="O15" s="442"/>
      <c r="P15" s="454"/>
      <c r="Q15" s="464"/>
      <c r="R15" s="464"/>
      <c r="S15" s="465"/>
      <c r="T15"/>
      <c r="U15" s="39">
        <f t="shared" si="1"/>
        <v>0</v>
      </c>
      <c r="V15" s="40">
        <f t="shared" si="2"/>
        <v>0</v>
      </c>
      <c r="W15" s="40">
        <f t="shared" si="3"/>
        <v>0</v>
      </c>
      <c r="X15" s="40">
        <f t="shared" si="4"/>
        <v>0</v>
      </c>
      <c r="Y15" s="40">
        <f t="shared" si="5"/>
        <v>0</v>
      </c>
      <c r="Z15" s="41">
        <f t="shared" si="6"/>
        <v>0</v>
      </c>
      <c r="AA15" s="42" t="str">
        <f t="shared" si="7"/>
        <v>0</v>
      </c>
      <c r="AB15" s="43" t="str">
        <f t="shared" si="7"/>
        <v>0</v>
      </c>
      <c r="AC15" s="43" t="str">
        <f t="shared" si="7"/>
        <v>0</v>
      </c>
      <c r="AD15" s="43" t="str">
        <f t="shared" si="8"/>
        <v>0</v>
      </c>
      <c r="AE15" s="43" t="str">
        <f t="shared" si="8"/>
        <v>0</v>
      </c>
      <c r="AF15" s="43" t="str">
        <f t="shared" si="8"/>
        <v>0</v>
      </c>
      <c r="AG15" s="43" t="str">
        <f t="shared" si="9"/>
        <v>0</v>
      </c>
      <c r="AH15" s="43" t="str">
        <f t="shared" si="9"/>
        <v>0</v>
      </c>
      <c r="AI15" s="43" t="str">
        <f t="shared" si="9"/>
        <v>0</v>
      </c>
      <c r="AJ15" s="43" t="str">
        <f t="shared" si="10"/>
        <v>0</v>
      </c>
      <c r="AK15" s="43" t="str">
        <f t="shared" si="10"/>
        <v>0</v>
      </c>
      <c r="AL15" s="43" t="str">
        <f t="shared" si="10"/>
        <v>0</v>
      </c>
      <c r="AM15" s="43" t="str">
        <f t="shared" si="11"/>
        <v>0</v>
      </c>
      <c r="AN15" s="43" t="str">
        <f t="shared" si="11"/>
        <v>0</v>
      </c>
      <c r="AO15" s="43" t="str">
        <f t="shared" si="11"/>
        <v>0</v>
      </c>
      <c r="AP15" s="43" t="str">
        <f t="shared" si="12"/>
        <v>0</v>
      </c>
      <c r="AQ15" s="43" t="str">
        <f t="shared" si="12"/>
        <v>0</v>
      </c>
      <c r="AR15" s="44" t="str">
        <f t="shared" si="12"/>
        <v>0</v>
      </c>
    </row>
    <row r="16" spans="1:44" ht="21.15" customHeight="1">
      <c r="A16" s="28">
        <f t="shared" si="13"/>
        <v>45914</v>
      </c>
      <c r="B16" s="29" t="str">
        <f t="shared" si="0"/>
        <v>日</v>
      </c>
      <c r="C16" s="36"/>
      <c r="D16" s="37"/>
      <c r="E16" s="37"/>
      <c r="F16" s="37"/>
      <c r="G16" s="37"/>
      <c r="H16" s="38"/>
      <c r="I16" s="453"/>
      <c r="J16" s="442"/>
      <c r="K16" s="442"/>
      <c r="L16" s="442"/>
      <c r="M16" s="442"/>
      <c r="N16" s="442"/>
      <c r="O16" s="442"/>
      <c r="P16" s="454"/>
      <c r="Q16" s="464"/>
      <c r="R16" s="464"/>
      <c r="S16" s="465"/>
      <c r="T16"/>
      <c r="U16" s="39">
        <f t="shared" si="1"/>
        <v>0</v>
      </c>
      <c r="V16" s="40">
        <f t="shared" si="2"/>
        <v>0</v>
      </c>
      <c r="W16" s="40">
        <f t="shared" si="3"/>
        <v>0</v>
      </c>
      <c r="X16" s="40">
        <f t="shared" si="4"/>
        <v>0</v>
      </c>
      <c r="Y16" s="40">
        <f t="shared" si="5"/>
        <v>0</v>
      </c>
      <c r="Z16" s="41">
        <f t="shared" si="6"/>
        <v>0</v>
      </c>
      <c r="AA16" s="42" t="str">
        <f t="shared" si="7"/>
        <v>0</v>
      </c>
      <c r="AB16" s="43" t="str">
        <f t="shared" si="7"/>
        <v>0</v>
      </c>
      <c r="AC16" s="43" t="str">
        <f t="shared" si="7"/>
        <v>0</v>
      </c>
      <c r="AD16" s="43" t="str">
        <f t="shared" si="8"/>
        <v>0</v>
      </c>
      <c r="AE16" s="43" t="str">
        <f t="shared" si="8"/>
        <v>0</v>
      </c>
      <c r="AF16" s="43" t="str">
        <f t="shared" si="8"/>
        <v>0</v>
      </c>
      <c r="AG16" s="43" t="str">
        <f t="shared" si="9"/>
        <v>0</v>
      </c>
      <c r="AH16" s="43" t="str">
        <f t="shared" si="9"/>
        <v>0</v>
      </c>
      <c r="AI16" s="43" t="str">
        <f t="shared" si="9"/>
        <v>0</v>
      </c>
      <c r="AJ16" s="43" t="str">
        <f t="shared" si="10"/>
        <v>0</v>
      </c>
      <c r="AK16" s="43" t="str">
        <f t="shared" si="10"/>
        <v>0</v>
      </c>
      <c r="AL16" s="43" t="str">
        <f t="shared" si="10"/>
        <v>0</v>
      </c>
      <c r="AM16" s="43" t="str">
        <f t="shared" si="11"/>
        <v>0</v>
      </c>
      <c r="AN16" s="43" t="str">
        <f t="shared" si="11"/>
        <v>0</v>
      </c>
      <c r="AO16" s="43" t="str">
        <f t="shared" si="11"/>
        <v>0</v>
      </c>
      <c r="AP16" s="43" t="str">
        <f t="shared" si="12"/>
        <v>0</v>
      </c>
      <c r="AQ16" s="43" t="str">
        <f t="shared" si="12"/>
        <v>0</v>
      </c>
      <c r="AR16" s="44" t="str">
        <f t="shared" si="12"/>
        <v>0</v>
      </c>
    </row>
    <row r="17" spans="1:44" ht="21.15" customHeight="1">
      <c r="A17" s="28">
        <f t="shared" si="13"/>
        <v>45915</v>
      </c>
      <c r="B17" s="29" t="str">
        <f t="shared" si="0"/>
        <v>月</v>
      </c>
      <c r="C17" s="36"/>
      <c r="D17" s="37"/>
      <c r="E17" s="37"/>
      <c r="F17" s="37"/>
      <c r="G17" s="37"/>
      <c r="H17" s="38"/>
      <c r="I17" s="453"/>
      <c r="J17" s="442"/>
      <c r="K17" s="442"/>
      <c r="L17" s="442"/>
      <c r="M17" s="442"/>
      <c r="N17" s="442"/>
      <c r="O17" s="442"/>
      <c r="P17" s="454"/>
      <c r="Q17" s="464"/>
      <c r="R17" s="464"/>
      <c r="S17" s="465"/>
      <c r="T17"/>
      <c r="U17" s="39">
        <f t="shared" si="1"/>
        <v>0</v>
      </c>
      <c r="V17" s="40">
        <f t="shared" si="2"/>
        <v>0</v>
      </c>
      <c r="W17" s="40">
        <f t="shared" si="3"/>
        <v>0</v>
      </c>
      <c r="X17" s="40">
        <f t="shared" si="4"/>
        <v>0</v>
      </c>
      <c r="Y17" s="40">
        <f t="shared" si="5"/>
        <v>0</v>
      </c>
      <c r="Z17" s="41">
        <f t="shared" si="6"/>
        <v>0</v>
      </c>
      <c r="AA17" s="42" t="str">
        <f t="shared" si="7"/>
        <v>0</v>
      </c>
      <c r="AB17" s="43" t="str">
        <f t="shared" si="7"/>
        <v>0</v>
      </c>
      <c r="AC17" s="43" t="str">
        <f t="shared" si="7"/>
        <v>0</v>
      </c>
      <c r="AD17" s="43" t="str">
        <f t="shared" si="8"/>
        <v>0</v>
      </c>
      <c r="AE17" s="43" t="str">
        <f t="shared" si="8"/>
        <v>0</v>
      </c>
      <c r="AF17" s="43" t="str">
        <f t="shared" si="8"/>
        <v>0</v>
      </c>
      <c r="AG17" s="43" t="str">
        <f t="shared" si="9"/>
        <v>0</v>
      </c>
      <c r="AH17" s="43" t="str">
        <f t="shared" si="9"/>
        <v>0</v>
      </c>
      <c r="AI17" s="43" t="str">
        <f t="shared" si="9"/>
        <v>0</v>
      </c>
      <c r="AJ17" s="43" t="str">
        <f t="shared" si="10"/>
        <v>0</v>
      </c>
      <c r="AK17" s="43" t="str">
        <f t="shared" si="10"/>
        <v>0</v>
      </c>
      <c r="AL17" s="43" t="str">
        <f t="shared" si="10"/>
        <v>0</v>
      </c>
      <c r="AM17" s="43" t="str">
        <f t="shared" si="11"/>
        <v>0</v>
      </c>
      <c r="AN17" s="43" t="str">
        <f t="shared" si="11"/>
        <v>0</v>
      </c>
      <c r="AO17" s="43" t="str">
        <f t="shared" si="11"/>
        <v>0</v>
      </c>
      <c r="AP17" s="43" t="str">
        <f t="shared" si="12"/>
        <v>0</v>
      </c>
      <c r="AQ17" s="43" t="str">
        <f t="shared" si="12"/>
        <v>0</v>
      </c>
      <c r="AR17" s="44" t="str">
        <f t="shared" si="12"/>
        <v>0</v>
      </c>
    </row>
    <row r="18" spans="1:44" ht="21.15" customHeight="1">
      <c r="A18" s="28">
        <f t="shared" si="13"/>
        <v>45916</v>
      </c>
      <c r="B18" s="29" t="str">
        <f t="shared" si="0"/>
        <v>火</v>
      </c>
      <c r="C18" s="36"/>
      <c r="D18" s="37"/>
      <c r="E18" s="37"/>
      <c r="F18" s="37"/>
      <c r="G18" s="37"/>
      <c r="H18" s="38"/>
      <c r="I18" s="453"/>
      <c r="J18" s="442"/>
      <c r="K18" s="442"/>
      <c r="L18" s="442"/>
      <c r="M18" s="442"/>
      <c r="N18" s="442"/>
      <c r="O18" s="442"/>
      <c r="P18" s="454"/>
      <c r="Q18" s="464"/>
      <c r="R18" s="464"/>
      <c r="S18" s="465"/>
      <c r="T18"/>
      <c r="U18" s="39">
        <f t="shared" si="1"/>
        <v>0</v>
      </c>
      <c r="V18" s="40">
        <f t="shared" si="2"/>
        <v>0</v>
      </c>
      <c r="W18" s="40">
        <f t="shared" si="3"/>
        <v>0</v>
      </c>
      <c r="X18" s="40">
        <f t="shared" si="4"/>
        <v>0</v>
      </c>
      <c r="Y18" s="40">
        <f t="shared" si="5"/>
        <v>0</v>
      </c>
      <c r="Z18" s="41">
        <f t="shared" si="6"/>
        <v>0</v>
      </c>
      <c r="AA18" s="42" t="str">
        <f t="shared" si="7"/>
        <v>0</v>
      </c>
      <c r="AB18" s="43" t="str">
        <f t="shared" si="7"/>
        <v>0</v>
      </c>
      <c r="AC18" s="43" t="str">
        <f t="shared" si="7"/>
        <v>0</v>
      </c>
      <c r="AD18" s="43" t="str">
        <f t="shared" si="8"/>
        <v>0</v>
      </c>
      <c r="AE18" s="43" t="str">
        <f t="shared" si="8"/>
        <v>0</v>
      </c>
      <c r="AF18" s="43" t="str">
        <f t="shared" si="8"/>
        <v>0</v>
      </c>
      <c r="AG18" s="43" t="str">
        <f t="shared" si="9"/>
        <v>0</v>
      </c>
      <c r="AH18" s="43" t="str">
        <f t="shared" si="9"/>
        <v>0</v>
      </c>
      <c r="AI18" s="43" t="str">
        <f t="shared" si="9"/>
        <v>0</v>
      </c>
      <c r="AJ18" s="43" t="str">
        <f t="shared" si="10"/>
        <v>0</v>
      </c>
      <c r="AK18" s="43" t="str">
        <f t="shared" si="10"/>
        <v>0</v>
      </c>
      <c r="AL18" s="43" t="str">
        <f t="shared" si="10"/>
        <v>0</v>
      </c>
      <c r="AM18" s="43" t="str">
        <f t="shared" si="11"/>
        <v>0</v>
      </c>
      <c r="AN18" s="43" t="str">
        <f t="shared" si="11"/>
        <v>0</v>
      </c>
      <c r="AO18" s="43" t="str">
        <f t="shared" si="11"/>
        <v>0</v>
      </c>
      <c r="AP18" s="43" t="str">
        <f t="shared" si="12"/>
        <v>0</v>
      </c>
      <c r="AQ18" s="43" t="str">
        <f t="shared" si="12"/>
        <v>0</v>
      </c>
      <c r="AR18" s="44" t="str">
        <f t="shared" si="12"/>
        <v>0</v>
      </c>
    </row>
    <row r="19" spans="1:44" ht="21.15" customHeight="1">
      <c r="A19" s="45">
        <f t="shared" si="13"/>
        <v>45917</v>
      </c>
      <c r="B19" s="139" t="str">
        <f t="shared" si="0"/>
        <v>水</v>
      </c>
      <c r="C19" s="46"/>
      <c r="D19" s="47"/>
      <c r="E19" s="47"/>
      <c r="F19" s="47"/>
      <c r="G19" s="47"/>
      <c r="H19" s="48"/>
      <c r="I19" s="478"/>
      <c r="J19" s="479"/>
      <c r="K19" s="479"/>
      <c r="L19" s="479"/>
      <c r="M19" s="479"/>
      <c r="N19" s="479"/>
      <c r="O19" s="479"/>
      <c r="P19" s="480"/>
      <c r="Q19" s="464"/>
      <c r="R19" s="464"/>
      <c r="S19" s="465"/>
      <c r="T19"/>
      <c r="U19" s="39">
        <f t="shared" si="1"/>
        <v>0</v>
      </c>
      <c r="V19" s="40">
        <f t="shared" si="2"/>
        <v>0</v>
      </c>
      <c r="W19" s="40">
        <f t="shared" si="3"/>
        <v>0</v>
      </c>
      <c r="X19" s="40">
        <f t="shared" si="4"/>
        <v>0</v>
      </c>
      <c r="Y19" s="40">
        <f t="shared" si="5"/>
        <v>0</v>
      </c>
      <c r="Z19" s="41">
        <f t="shared" si="6"/>
        <v>0</v>
      </c>
      <c r="AA19" s="42" t="str">
        <f t="shared" si="7"/>
        <v>0</v>
      </c>
      <c r="AB19" s="43" t="str">
        <f t="shared" si="7"/>
        <v>0</v>
      </c>
      <c r="AC19" s="43" t="str">
        <f t="shared" si="7"/>
        <v>0</v>
      </c>
      <c r="AD19" s="43" t="str">
        <f t="shared" si="8"/>
        <v>0</v>
      </c>
      <c r="AE19" s="43" t="str">
        <f t="shared" si="8"/>
        <v>0</v>
      </c>
      <c r="AF19" s="43" t="str">
        <f t="shared" si="8"/>
        <v>0</v>
      </c>
      <c r="AG19" s="43" t="str">
        <f t="shared" si="9"/>
        <v>0</v>
      </c>
      <c r="AH19" s="43" t="str">
        <f t="shared" si="9"/>
        <v>0</v>
      </c>
      <c r="AI19" s="43" t="str">
        <f t="shared" si="9"/>
        <v>0</v>
      </c>
      <c r="AJ19" s="43" t="str">
        <f t="shared" si="10"/>
        <v>0</v>
      </c>
      <c r="AK19" s="43" t="str">
        <f t="shared" si="10"/>
        <v>0</v>
      </c>
      <c r="AL19" s="43" t="str">
        <f t="shared" si="10"/>
        <v>0</v>
      </c>
      <c r="AM19" s="43" t="str">
        <f t="shared" si="11"/>
        <v>0</v>
      </c>
      <c r="AN19" s="43" t="str">
        <f t="shared" si="11"/>
        <v>0</v>
      </c>
      <c r="AO19" s="43" t="str">
        <f t="shared" si="11"/>
        <v>0</v>
      </c>
      <c r="AP19" s="43" t="str">
        <f t="shared" si="12"/>
        <v>0</v>
      </c>
      <c r="AQ19" s="43" t="str">
        <f t="shared" si="12"/>
        <v>0</v>
      </c>
      <c r="AR19" s="44" t="str">
        <f t="shared" si="12"/>
        <v>0</v>
      </c>
    </row>
    <row r="20" spans="1:44" ht="21.15" customHeight="1">
      <c r="A20" s="28">
        <f t="shared" si="13"/>
        <v>45918</v>
      </c>
      <c r="B20" s="29" t="str">
        <f t="shared" si="0"/>
        <v>木</v>
      </c>
      <c r="C20" s="36"/>
      <c r="D20" s="37"/>
      <c r="E20" s="37"/>
      <c r="F20" s="37"/>
      <c r="G20" s="37"/>
      <c r="H20" s="38"/>
      <c r="I20" s="453" t="s">
        <v>134</v>
      </c>
      <c r="J20" s="442"/>
      <c r="K20" s="442"/>
      <c r="L20" s="442"/>
      <c r="M20" s="442"/>
      <c r="N20" s="442"/>
      <c r="O20" s="442"/>
      <c r="P20" s="454"/>
      <c r="Q20" s="464"/>
      <c r="R20" s="464"/>
      <c r="S20" s="465"/>
      <c r="T20"/>
      <c r="U20" s="39">
        <f t="shared" si="1"/>
        <v>0</v>
      </c>
      <c r="V20" s="40">
        <f t="shared" si="2"/>
        <v>0</v>
      </c>
      <c r="W20" s="40">
        <f t="shared" si="3"/>
        <v>0</v>
      </c>
      <c r="X20" s="40">
        <f t="shared" si="4"/>
        <v>0</v>
      </c>
      <c r="Y20" s="40">
        <f t="shared" si="5"/>
        <v>0</v>
      </c>
      <c r="Z20" s="41">
        <f t="shared" si="6"/>
        <v>0</v>
      </c>
      <c r="AA20" s="42" t="str">
        <f t="shared" si="7"/>
        <v>0</v>
      </c>
      <c r="AB20" s="43" t="str">
        <f t="shared" si="7"/>
        <v>0</v>
      </c>
      <c r="AC20" s="43" t="str">
        <f t="shared" si="7"/>
        <v>0</v>
      </c>
      <c r="AD20" s="43" t="str">
        <f t="shared" si="8"/>
        <v>0</v>
      </c>
      <c r="AE20" s="43" t="str">
        <f t="shared" si="8"/>
        <v>0</v>
      </c>
      <c r="AF20" s="43" t="str">
        <f t="shared" si="8"/>
        <v>0</v>
      </c>
      <c r="AG20" s="43" t="str">
        <f t="shared" si="9"/>
        <v>0</v>
      </c>
      <c r="AH20" s="43" t="str">
        <f t="shared" si="9"/>
        <v>0</v>
      </c>
      <c r="AI20" s="43" t="str">
        <f t="shared" si="9"/>
        <v>0</v>
      </c>
      <c r="AJ20" s="43" t="str">
        <f t="shared" si="10"/>
        <v>0</v>
      </c>
      <c r="AK20" s="43" t="str">
        <f t="shared" si="10"/>
        <v>0</v>
      </c>
      <c r="AL20" s="43" t="str">
        <f t="shared" si="10"/>
        <v>0</v>
      </c>
      <c r="AM20" s="43" t="str">
        <f t="shared" si="11"/>
        <v>0</v>
      </c>
      <c r="AN20" s="43" t="str">
        <f t="shared" si="11"/>
        <v>0</v>
      </c>
      <c r="AO20" s="43" t="str">
        <f t="shared" si="11"/>
        <v>0</v>
      </c>
      <c r="AP20" s="43" t="str">
        <f t="shared" si="12"/>
        <v>0</v>
      </c>
      <c r="AQ20" s="43" t="str">
        <f t="shared" si="12"/>
        <v>0</v>
      </c>
      <c r="AR20" s="44" t="str">
        <f t="shared" si="12"/>
        <v>0</v>
      </c>
    </row>
    <row r="21" spans="1:44" ht="21.15" customHeight="1">
      <c r="A21" s="28">
        <f t="shared" si="13"/>
        <v>45919</v>
      </c>
      <c r="B21" s="29" t="str">
        <f t="shared" si="0"/>
        <v>金</v>
      </c>
      <c r="C21" s="36"/>
      <c r="D21" s="37"/>
      <c r="E21" s="37"/>
      <c r="F21" s="37"/>
      <c r="G21" s="37"/>
      <c r="H21" s="38"/>
      <c r="I21" s="453"/>
      <c r="J21" s="442"/>
      <c r="K21" s="442"/>
      <c r="L21" s="442"/>
      <c r="M21" s="442"/>
      <c r="N21" s="442"/>
      <c r="O21" s="442"/>
      <c r="P21" s="454"/>
      <c r="Q21" s="464"/>
      <c r="R21" s="464"/>
      <c r="S21" s="465"/>
      <c r="T21"/>
      <c r="U21" s="39">
        <f t="shared" si="1"/>
        <v>0</v>
      </c>
      <c r="V21" s="40">
        <f t="shared" si="2"/>
        <v>0</v>
      </c>
      <c r="W21" s="40">
        <f t="shared" si="3"/>
        <v>0</v>
      </c>
      <c r="X21" s="40">
        <f t="shared" si="4"/>
        <v>0</v>
      </c>
      <c r="Y21" s="40">
        <f t="shared" si="5"/>
        <v>0</v>
      </c>
      <c r="Z21" s="41">
        <f t="shared" si="6"/>
        <v>0</v>
      </c>
      <c r="AA21" s="42" t="str">
        <f t="shared" si="7"/>
        <v>0</v>
      </c>
      <c r="AB21" s="43" t="str">
        <f t="shared" si="7"/>
        <v>0</v>
      </c>
      <c r="AC21" s="43" t="str">
        <f t="shared" si="7"/>
        <v>0</v>
      </c>
      <c r="AD21" s="43" t="str">
        <f t="shared" si="8"/>
        <v>0</v>
      </c>
      <c r="AE21" s="43" t="str">
        <f t="shared" si="8"/>
        <v>0</v>
      </c>
      <c r="AF21" s="43" t="str">
        <f t="shared" si="8"/>
        <v>0</v>
      </c>
      <c r="AG21" s="43" t="str">
        <f t="shared" si="9"/>
        <v>0</v>
      </c>
      <c r="AH21" s="43" t="str">
        <f t="shared" si="9"/>
        <v>0</v>
      </c>
      <c r="AI21" s="43" t="str">
        <f t="shared" si="9"/>
        <v>0</v>
      </c>
      <c r="AJ21" s="43" t="str">
        <f t="shared" si="10"/>
        <v>0</v>
      </c>
      <c r="AK21" s="43" t="str">
        <f t="shared" si="10"/>
        <v>0</v>
      </c>
      <c r="AL21" s="43" t="str">
        <f t="shared" si="10"/>
        <v>0</v>
      </c>
      <c r="AM21" s="43" t="str">
        <f t="shared" si="11"/>
        <v>0</v>
      </c>
      <c r="AN21" s="43" t="str">
        <f t="shared" si="11"/>
        <v>0</v>
      </c>
      <c r="AO21" s="43" t="str">
        <f t="shared" si="11"/>
        <v>0</v>
      </c>
      <c r="AP21" s="43" t="str">
        <f t="shared" si="12"/>
        <v>0</v>
      </c>
      <c r="AQ21" s="43" t="str">
        <f t="shared" si="12"/>
        <v>0</v>
      </c>
      <c r="AR21" s="44" t="str">
        <f t="shared" si="12"/>
        <v>0</v>
      </c>
    </row>
    <row r="22" spans="1:44" ht="21.15" customHeight="1">
      <c r="A22" s="28">
        <f t="shared" si="13"/>
        <v>45920</v>
      </c>
      <c r="B22" s="29" t="str">
        <f t="shared" si="0"/>
        <v>土</v>
      </c>
      <c r="C22" s="36"/>
      <c r="D22" s="37"/>
      <c r="E22" s="37"/>
      <c r="F22" s="37"/>
      <c r="G22" s="37"/>
      <c r="H22" s="38"/>
      <c r="I22" s="453"/>
      <c r="J22" s="442"/>
      <c r="K22" s="442"/>
      <c r="L22" s="442"/>
      <c r="M22" s="442"/>
      <c r="N22" s="442"/>
      <c r="O22" s="442"/>
      <c r="P22" s="454"/>
      <c r="Q22" s="464"/>
      <c r="R22" s="464"/>
      <c r="S22" s="465"/>
      <c r="T22"/>
      <c r="U22" s="39">
        <f t="shared" si="1"/>
        <v>0</v>
      </c>
      <c r="V22" s="40">
        <f t="shared" si="2"/>
        <v>0</v>
      </c>
      <c r="W22" s="40">
        <f t="shared" si="3"/>
        <v>0</v>
      </c>
      <c r="X22" s="40">
        <f t="shared" si="4"/>
        <v>0</v>
      </c>
      <c r="Y22" s="40">
        <f t="shared" si="5"/>
        <v>0</v>
      </c>
      <c r="Z22" s="41">
        <f t="shared" si="6"/>
        <v>0</v>
      </c>
      <c r="AA22" s="42" t="str">
        <f t="shared" si="7"/>
        <v>0</v>
      </c>
      <c r="AB22" s="43" t="str">
        <f t="shared" si="7"/>
        <v>0</v>
      </c>
      <c r="AC22" s="43" t="str">
        <f t="shared" si="7"/>
        <v>0</v>
      </c>
      <c r="AD22" s="43" t="str">
        <f t="shared" si="8"/>
        <v>0</v>
      </c>
      <c r="AE22" s="43" t="str">
        <f t="shared" si="8"/>
        <v>0</v>
      </c>
      <c r="AF22" s="43" t="str">
        <f t="shared" si="8"/>
        <v>0</v>
      </c>
      <c r="AG22" s="43" t="str">
        <f t="shared" si="9"/>
        <v>0</v>
      </c>
      <c r="AH22" s="43" t="str">
        <f t="shared" si="9"/>
        <v>0</v>
      </c>
      <c r="AI22" s="43" t="str">
        <f t="shared" si="9"/>
        <v>0</v>
      </c>
      <c r="AJ22" s="43" t="str">
        <f t="shared" si="10"/>
        <v>0</v>
      </c>
      <c r="AK22" s="43" t="str">
        <f t="shared" si="10"/>
        <v>0</v>
      </c>
      <c r="AL22" s="43" t="str">
        <f t="shared" si="10"/>
        <v>0</v>
      </c>
      <c r="AM22" s="43" t="str">
        <f t="shared" si="11"/>
        <v>0</v>
      </c>
      <c r="AN22" s="43" t="str">
        <f t="shared" si="11"/>
        <v>0</v>
      </c>
      <c r="AO22" s="43" t="str">
        <f t="shared" si="11"/>
        <v>0</v>
      </c>
      <c r="AP22" s="43" t="str">
        <f t="shared" si="12"/>
        <v>0</v>
      </c>
      <c r="AQ22" s="43" t="str">
        <f t="shared" si="12"/>
        <v>0</v>
      </c>
      <c r="AR22" s="44" t="str">
        <f t="shared" si="12"/>
        <v>0</v>
      </c>
    </row>
    <row r="23" spans="1:44" ht="21.15" customHeight="1">
      <c r="A23" s="28">
        <f t="shared" si="13"/>
        <v>45921</v>
      </c>
      <c r="B23" s="29" t="str">
        <f t="shared" si="0"/>
        <v>日</v>
      </c>
      <c r="C23" s="36"/>
      <c r="D23" s="37"/>
      <c r="E23" s="37"/>
      <c r="F23" s="37"/>
      <c r="G23" s="37"/>
      <c r="H23" s="38"/>
      <c r="I23" s="453" t="str">
        <f>+年間行事!W24&amp;年間行事!X24</f>
        <v/>
      </c>
      <c r="J23" s="442"/>
      <c r="K23" s="442"/>
      <c r="L23" s="442"/>
      <c r="M23" s="442"/>
      <c r="N23" s="442"/>
      <c r="O23" s="442"/>
      <c r="P23" s="454"/>
      <c r="Q23" s="464"/>
      <c r="R23" s="464"/>
      <c r="S23" s="465"/>
      <c r="T23"/>
      <c r="U23" s="39">
        <f t="shared" si="1"/>
        <v>0</v>
      </c>
      <c r="V23" s="40">
        <f t="shared" si="2"/>
        <v>0</v>
      </c>
      <c r="W23" s="40">
        <f t="shared" si="3"/>
        <v>0</v>
      </c>
      <c r="X23" s="40">
        <f t="shared" si="4"/>
        <v>0</v>
      </c>
      <c r="Y23" s="40">
        <f t="shared" si="5"/>
        <v>0</v>
      </c>
      <c r="Z23" s="41">
        <f t="shared" si="6"/>
        <v>0</v>
      </c>
      <c r="AA23" s="42" t="str">
        <f t="shared" si="7"/>
        <v>0</v>
      </c>
      <c r="AB23" s="43" t="str">
        <f t="shared" si="7"/>
        <v>0</v>
      </c>
      <c r="AC23" s="43" t="str">
        <f t="shared" si="7"/>
        <v>0</v>
      </c>
      <c r="AD23" s="43" t="str">
        <f t="shared" si="8"/>
        <v>0</v>
      </c>
      <c r="AE23" s="43" t="str">
        <f t="shared" si="8"/>
        <v>0</v>
      </c>
      <c r="AF23" s="43" t="str">
        <f t="shared" si="8"/>
        <v>0</v>
      </c>
      <c r="AG23" s="43" t="str">
        <f t="shared" si="9"/>
        <v>0</v>
      </c>
      <c r="AH23" s="43" t="str">
        <f t="shared" si="9"/>
        <v>0</v>
      </c>
      <c r="AI23" s="43" t="str">
        <f t="shared" si="9"/>
        <v>0</v>
      </c>
      <c r="AJ23" s="43" t="str">
        <f t="shared" si="10"/>
        <v>0</v>
      </c>
      <c r="AK23" s="43" t="str">
        <f t="shared" si="10"/>
        <v>0</v>
      </c>
      <c r="AL23" s="43" t="str">
        <f t="shared" si="10"/>
        <v>0</v>
      </c>
      <c r="AM23" s="43" t="str">
        <f t="shared" si="11"/>
        <v>0</v>
      </c>
      <c r="AN23" s="43" t="str">
        <f t="shared" si="11"/>
        <v>0</v>
      </c>
      <c r="AO23" s="43" t="str">
        <f t="shared" si="11"/>
        <v>0</v>
      </c>
      <c r="AP23" s="43" t="str">
        <f t="shared" si="12"/>
        <v>0</v>
      </c>
      <c r="AQ23" s="43" t="str">
        <f t="shared" si="12"/>
        <v>0</v>
      </c>
      <c r="AR23" s="44" t="str">
        <f t="shared" si="12"/>
        <v>0</v>
      </c>
    </row>
    <row r="24" spans="1:44" ht="21.15" customHeight="1">
      <c r="A24" s="28">
        <f t="shared" si="13"/>
        <v>45922</v>
      </c>
      <c r="B24" s="29" t="str">
        <f t="shared" si="0"/>
        <v>月</v>
      </c>
      <c r="C24" s="36"/>
      <c r="D24" s="37"/>
      <c r="E24" s="37"/>
      <c r="F24" s="37"/>
      <c r="G24" s="37"/>
      <c r="H24" s="38"/>
      <c r="I24" s="453" t="str">
        <f>+年間行事!W25&amp;年間行事!X25</f>
        <v/>
      </c>
      <c r="J24" s="442"/>
      <c r="K24" s="442"/>
      <c r="L24" s="442"/>
      <c r="M24" s="442"/>
      <c r="N24" s="442"/>
      <c r="O24" s="442"/>
      <c r="P24" s="454"/>
      <c r="Q24" s="464"/>
      <c r="R24" s="464"/>
      <c r="S24" s="465"/>
      <c r="T24"/>
      <c r="U24" s="39">
        <f t="shared" si="1"/>
        <v>0</v>
      </c>
      <c r="V24" s="40">
        <f t="shared" si="2"/>
        <v>0</v>
      </c>
      <c r="W24" s="40">
        <f t="shared" si="3"/>
        <v>0</v>
      </c>
      <c r="X24" s="40">
        <f t="shared" si="4"/>
        <v>0</v>
      </c>
      <c r="Y24" s="40">
        <f t="shared" si="5"/>
        <v>0</v>
      </c>
      <c r="Z24" s="41">
        <f t="shared" si="6"/>
        <v>0</v>
      </c>
      <c r="AA24" s="42" t="str">
        <f t="shared" si="7"/>
        <v>0</v>
      </c>
      <c r="AB24" s="43" t="str">
        <f t="shared" si="7"/>
        <v>0</v>
      </c>
      <c r="AC24" s="43" t="str">
        <f t="shared" si="7"/>
        <v>0</v>
      </c>
      <c r="AD24" s="43" t="str">
        <f t="shared" si="8"/>
        <v>0</v>
      </c>
      <c r="AE24" s="43" t="str">
        <f t="shared" si="8"/>
        <v>0</v>
      </c>
      <c r="AF24" s="43" t="str">
        <f t="shared" si="8"/>
        <v>0</v>
      </c>
      <c r="AG24" s="43" t="str">
        <f t="shared" si="9"/>
        <v>0</v>
      </c>
      <c r="AH24" s="43" t="str">
        <f t="shared" si="9"/>
        <v>0</v>
      </c>
      <c r="AI24" s="43" t="str">
        <f t="shared" si="9"/>
        <v>0</v>
      </c>
      <c r="AJ24" s="43" t="str">
        <f t="shared" si="10"/>
        <v>0</v>
      </c>
      <c r="AK24" s="43" t="str">
        <f t="shared" si="10"/>
        <v>0</v>
      </c>
      <c r="AL24" s="43" t="str">
        <f t="shared" si="10"/>
        <v>0</v>
      </c>
      <c r="AM24" s="43" t="str">
        <f t="shared" si="11"/>
        <v>0</v>
      </c>
      <c r="AN24" s="43" t="str">
        <f t="shared" si="11"/>
        <v>0</v>
      </c>
      <c r="AO24" s="43" t="str">
        <f t="shared" si="11"/>
        <v>0</v>
      </c>
      <c r="AP24" s="43" t="str">
        <f t="shared" si="12"/>
        <v>0</v>
      </c>
      <c r="AQ24" s="43" t="str">
        <f t="shared" si="12"/>
        <v>0</v>
      </c>
      <c r="AR24" s="44" t="str">
        <f t="shared" si="12"/>
        <v>0</v>
      </c>
    </row>
    <row r="25" spans="1:44" ht="21.15" customHeight="1">
      <c r="A25" s="28">
        <f t="shared" si="13"/>
        <v>45923</v>
      </c>
      <c r="B25" s="29" t="str">
        <f t="shared" si="0"/>
        <v>火</v>
      </c>
      <c r="C25" s="36"/>
      <c r="D25" s="37"/>
      <c r="E25" s="37"/>
      <c r="F25" s="37"/>
      <c r="G25" s="37"/>
      <c r="H25" s="38"/>
      <c r="I25" s="453" t="str">
        <f>+年間行事!W26&amp;年間行事!X26</f>
        <v>秋分の日</v>
      </c>
      <c r="J25" s="442"/>
      <c r="K25" s="442"/>
      <c r="L25" s="442"/>
      <c r="M25" s="442"/>
      <c r="N25" s="442"/>
      <c r="O25" s="442"/>
      <c r="P25" s="454"/>
      <c r="Q25" s="464"/>
      <c r="R25" s="464"/>
      <c r="S25" s="465"/>
      <c r="T25"/>
      <c r="U25" s="39">
        <f t="shared" si="1"/>
        <v>0</v>
      </c>
      <c r="V25" s="40">
        <f t="shared" si="2"/>
        <v>0</v>
      </c>
      <c r="W25" s="40">
        <f t="shared" si="3"/>
        <v>0</v>
      </c>
      <c r="X25" s="40">
        <f t="shared" si="4"/>
        <v>0</v>
      </c>
      <c r="Y25" s="40">
        <f t="shared" si="5"/>
        <v>0</v>
      </c>
      <c r="Z25" s="41">
        <f t="shared" si="6"/>
        <v>0</v>
      </c>
      <c r="AA25" s="42" t="str">
        <f t="shared" si="7"/>
        <v>0</v>
      </c>
      <c r="AB25" s="43" t="str">
        <f t="shared" si="7"/>
        <v>0</v>
      </c>
      <c r="AC25" s="43" t="str">
        <f t="shared" si="7"/>
        <v>0</v>
      </c>
      <c r="AD25" s="43" t="str">
        <f t="shared" si="8"/>
        <v>0</v>
      </c>
      <c r="AE25" s="43" t="str">
        <f t="shared" si="8"/>
        <v>0</v>
      </c>
      <c r="AF25" s="43" t="str">
        <f t="shared" si="8"/>
        <v>0</v>
      </c>
      <c r="AG25" s="43" t="str">
        <f t="shared" si="9"/>
        <v>0</v>
      </c>
      <c r="AH25" s="43" t="str">
        <f t="shared" si="9"/>
        <v>0</v>
      </c>
      <c r="AI25" s="43" t="str">
        <f t="shared" si="9"/>
        <v>0</v>
      </c>
      <c r="AJ25" s="43" t="str">
        <f t="shared" si="10"/>
        <v>0</v>
      </c>
      <c r="AK25" s="43" t="str">
        <f t="shared" si="10"/>
        <v>0</v>
      </c>
      <c r="AL25" s="43" t="str">
        <f t="shared" si="10"/>
        <v>0</v>
      </c>
      <c r="AM25" s="43" t="str">
        <f t="shared" si="11"/>
        <v>0</v>
      </c>
      <c r="AN25" s="43" t="str">
        <f t="shared" si="11"/>
        <v>0</v>
      </c>
      <c r="AO25" s="43" t="str">
        <f t="shared" si="11"/>
        <v>0</v>
      </c>
      <c r="AP25" s="43" t="str">
        <f t="shared" si="12"/>
        <v>0</v>
      </c>
      <c r="AQ25" s="43" t="str">
        <f t="shared" si="12"/>
        <v>0</v>
      </c>
      <c r="AR25" s="44" t="str">
        <f t="shared" si="12"/>
        <v>0</v>
      </c>
    </row>
    <row r="26" spans="1:44" ht="21.15" customHeight="1">
      <c r="A26" s="45">
        <f t="shared" si="13"/>
        <v>45924</v>
      </c>
      <c r="B26" s="139" t="str">
        <f t="shared" si="0"/>
        <v>水</v>
      </c>
      <c r="C26" s="46"/>
      <c r="D26" s="47"/>
      <c r="E26" s="47"/>
      <c r="F26" s="47"/>
      <c r="G26" s="47"/>
      <c r="H26" s="48"/>
      <c r="I26" s="478" t="str">
        <f>+年間行事!W27&amp;年間行事!X27</f>
        <v/>
      </c>
      <c r="J26" s="479"/>
      <c r="K26" s="479"/>
      <c r="L26" s="479"/>
      <c r="M26" s="479"/>
      <c r="N26" s="479"/>
      <c r="O26" s="479"/>
      <c r="P26" s="480"/>
      <c r="Q26" s="464"/>
      <c r="R26" s="464"/>
      <c r="S26" s="465"/>
      <c r="T26"/>
      <c r="U26" s="39">
        <f t="shared" si="1"/>
        <v>0</v>
      </c>
      <c r="V26" s="40">
        <f t="shared" si="2"/>
        <v>0</v>
      </c>
      <c r="W26" s="40">
        <f t="shared" si="3"/>
        <v>0</v>
      </c>
      <c r="X26" s="40">
        <f t="shared" si="4"/>
        <v>0</v>
      </c>
      <c r="Y26" s="40">
        <f t="shared" si="5"/>
        <v>0</v>
      </c>
      <c r="Z26" s="41">
        <f t="shared" si="6"/>
        <v>0</v>
      </c>
      <c r="AA26" s="42" t="str">
        <f t="shared" si="7"/>
        <v>0</v>
      </c>
      <c r="AB26" s="43" t="str">
        <f t="shared" si="7"/>
        <v>0</v>
      </c>
      <c r="AC26" s="43" t="str">
        <f t="shared" si="7"/>
        <v>0</v>
      </c>
      <c r="AD26" s="43" t="str">
        <f t="shared" si="8"/>
        <v>0</v>
      </c>
      <c r="AE26" s="43" t="str">
        <f t="shared" si="8"/>
        <v>0</v>
      </c>
      <c r="AF26" s="43" t="str">
        <f t="shared" si="8"/>
        <v>0</v>
      </c>
      <c r="AG26" s="43" t="str">
        <f t="shared" si="9"/>
        <v>0</v>
      </c>
      <c r="AH26" s="43" t="str">
        <f t="shared" si="9"/>
        <v>0</v>
      </c>
      <c r="AI26" s="43" t="str">
        <f t="shared" si="9"/>
        <v>0</v>
      </c>
      <c r="AJ26" s="43" t="str">
        <f t="shared" si="10"/>
        <v>0</v>
      </c>
      <c r="AK26" s="43" t="str">
        <f t="shared" si="10"/>
        <v>0</v>
      </c>
      <c r="AL26" s="43" t="str">
        <f t="shared" si="10"/>
        <v>0</v>
      </c>
      <c r="AM26" s="43" t="str">
        <f t="shared" si="11"/>
        <v>0</v>
      </c>
      <c r="AN26" s="43" t="str">
        <f t="shared" si="11"/>
        <v>0</v>
      </c>
      <c r="AO26" s="43" t="str">
        <f t="shared" si="11"/>
        <v>0</v>
      </c>
      <c r="AP26" s="43" t="str">
        <f t="shared" si="12"/>
        <v>0</v>
      </c>
      <c r="AQ26" s="43" t="str">
        <f t="shared" si="12"/>
        <v>0</v>
      </c>
      <c r="AR26" s="44" t="str">
        <f t="shared" si="12"/>
        <v>0</v>
      </c>
    </row>
    <row r="27" spans="1:44" ht="21.15" customHeight="1">
      <c r="A27" s="28">
        <f t="shared" si="13"/>
        <v>45925</v>
      </c>
      <c r="B27" s="29" t="str">
        <f t="shared" si="0"/>
        <v>木</v>
      </c>
      <c r="C27" s="36"/>
      <c r="D27" s="37"/>
      <c r="E27" s="37"/>
      <c r="F27" s="37"/>
      <c r="G27" s="37"/>
      <c r="H27" s="38"/>
      <c r="I27" s="453" t="s">
        <v>134</v>
      </c>
      <c r="J27" s="442"/>
      <c r="K27" s="442"/>
      <c r="L27" s="442"/>
      <c r="M27" s="442"/>
      <c r="N27" s="442"/>
      <c r="O27" s="442"/>
      <c r="P27" s="454"/>
      <c r="Q27" s="464"/>
      <c r="R27" s="464"/>
      <c r="S27" s="465"/>
      <c r="T27"/>
      <c r="U27" s="39">
        <f t="shared" si="1"/>
        <v>0</v>
      </c>
      <c r="V27" s="40">
        <f t="shared" si="2"/>
        <v>0</v>
      </c>
      <c r="W27" s="40">
        <f t="shared" si="3"/>
        <v>0</v>
      </c>
      <c r="X27" s="40">
        <f t="shared" si="4"/>
        <v>0</v>
      </c>
      <c r="Y27" s="40">
        <f t="shared" si="5"/>
        <v>0</v>
      </c>
      <c r="Z27" s="41">
        <f t="shared" si="6"/>
        <v>0</v>
      </c>
      <c r="AA27" s="42" t="str">
        <f t="shared" si="7"/>
        <v>0</v>
      </c>
      <c r="AB27" s="43" t="str">
        <f t="shared" si="7"/>
        <v>0</v>
      </c>
      <c r="AC27" s="43" t="str">
        <f t="shared" si="7"/>
        <v>0</v>
      </c>
      <c r="AD27" s="43" t="str">
        <f t="shared" si="8"/>
        <v>0</v>
      </c>
      <c r="AE27" s="43" t="str">
        <f t="shared" si="8"/>
        <v>0</v>
      </c>
      <c r="AF27" s="43" t="str">
        <f t="shared" si="8"/>
        <v>0</v>
      </c>
      <c r="AG27" s="43" t="str">
        <f t="shared" si="9"/>
        <v>0</v>
      </c>
      <c r="AH27" s="43" t="str">
        <f t="shared" si="9"/>
        <v>0</v>
      </c>
      <c r="AI27" s="43" t="str">
        <f t="shared" si="9"/>
        <v>0</v>
      </c>
      <c r="AJ27" s="43" t="str">
        <f t="shared" si="10"/>
        <v>0</v>
      </c>
      <c r="AK27" s="43" t="str">
        <f t="shared" si="10"/>
        <v>0</v>
      </c>
      <c r="AL27" s="43" t="str">
        <f t="shared" si="10"/>
        <v>0</v>
      </c>
      <c r="AM27" s="43" t="str">
        <f t="shared" si="11"/>
        <v>0</v>
      </c>
      <c r="AN27" s="43" t="str">
        <f t="shared" si="11"/>
        <v>0</v>
      </c>
      <c r="AO27" s="43" t="str">
        <f t="shared" si="11"/>
        <v>0</v>
      </c>
      <c r="AP27" s="43" t="str">
        <f t="shared" si="12"/>
        <v>0</v>
      </c>
      <c r="AQ27" s="43" t="str">
        <f t="shared" si="12"/>
        <v>0</v>
      </c>
      <c r="AR27" s="44" t="str">
        <f t="shared" si="12"/>
        <v>0</v>
      </c>
    </row>
    <row r="28" spans="1:44" ht="21.15" customHeight="1">
      <c r="A28" s="28">
        <f t="shared" si="13"/>
        <v>45926</v>
      </c>
      <c r="B28" s="29" t="str">
        <f t="shared" si="0"/>
        <v>金</v>
      </c>
      <c r="C28" s="36"/>
      <c r="D28" s="37"/>
      <c r="E28" s="37"/>
      <c r="F28" s="37"/>
      <c r="G28" s="37"/>
      <c r="H28" s="38"/>
      <c r="I28" s="453"/>
      <c r="J28" s="442"/>
      <c r="K28" s="442"/>
      <c r="L28" s="442"/>
      <c r="M28" s="442"/>
      <c r="N28" s="442"/>
      <c r="O28" s="442"/>
      <c r="P28" s="454"/>
      <c r="Q28" s="464"/>
      <c r="R28" s="464"/>
      <c r="S28" s="465"/>
      <c r="T28"/>
      <c r="U28" s="39">
        <f t="shared" si="1"/>
        <v>0</v>
      </c>
      <c r="V28" s="40">
        <f t="shared" si="2"/>
        <v>0</v>
      </c>
      <c r="W28" s="40">
        <f t="shared" si="3"/>
        <v>0</v>
      </c>
      <c r="X28" s="40">
        <f t="shared" si="4"/>
        <v>0</v>
      </c>
      <c r="Y28" s="40">
        <f t="shared" si="5"/>
        <v>0</v>
      </c>
      <c r="Z28" s="41">
        <f t="shared" si="6"/>
        <v>0</v>
      </c>
      <c r="AA28" s="42" t="str">
        <f t="shared" si="7"/>
        <v>0</v>
      </c>
      <c r="AB28" s="43" t="str">
        <f t="shared" si="7"/>
        <v>0</v>
      </c>
      <c r="AC28" s="43" t="str">
        <f t="shared" si="7"/>
        <v>0</v>
      </c>
      <c r="AD28" s="43" t="str">
        <f t="shared" si="8"/>
        <v>0</v>
      </c>
      <c r="AE28" s="43" t="str">
        <f t="shared" si="8"/>
        <v>0</v>
      </c>
      <c r="AF28" s="43" t="str">
        <f t="shared" si="8"/>
        <v>0</v>
      </c>
      <c r="AG28" s="43" t="str">
        <f t="shared" si="9"/>
        <v>0</v>
      </c>
      <c r="AH28" s="43" t="str">
        <f t="shared" si="9"/>
        <v>0</v>
      </c>
      <c r="AI28" s="43" t="str">
        <f t="shared" si="9"/>
        <v>0</v>
      </c>
      <c r="AJ28" s="43" t="str">
        <f t="shared" si="10"/>
        <v>0</v>
      </c>
      <c r="AK28" s="43" t="str">
        <f t="shared" si="10"/>
        <v>0</v>
      </c>
      <c r="AL28" s="43" t="str">
        <f t="shared" si="10"/>
        <v>0</v>
      </c>
      <c r="AM28" s="43" t="str">
        <f t="shared" si="11"/>
        <v>0</v>
      </c>
      <c r="AN28" s="43" t="str">
        <f t="shared" si="11"/>
        <v>0</v>
      </c>
      <c r="AO28" s="43" t="str">
        <f t="shared" si="11"/>
        <v>0</v>
      </c>
      <c r="AP28" s="43" t="str">
        <f t="shared" si="12"/>
        <v>0</v>
      </c>
      <c r="AQ28" s="43" t="str">
        <f t="shared" si="12"/>
        <v>0</v>
      </c>
      <c r="AR28" s="44" t="str">
        <f t="shared" si="12"/>
        <v>0</v>
      </c>
    </row>
    <row r="29" spans="1:44" ht="21.15" customHeight="1">
      <c r="A29" s="28">
        <f t="shared" si="13"/>
        <v>45927</v>
      </c>
      <c r="B29" s="29" t="str">
        <f t="shared" si="0"/>
        <v>土</v>
      </c>
      <c r="C29" s="36"/>
      <c r="D29" s="37"/>
      <c r="E29" s="37"/>
      <c r="F29" s="37"/>
      <c r="G29" s="37"/>
      <c r="H29" s="38"/>
      <c r="I29" s="453"/>
      <c r="J29" s="442"/>
      <c r="K29" s="442"/>
      <c r="L29" s="442"/>
      <c r="M29" s="442"/>
      <c r="N29" s="442"/>
      <c r="O29" s="442"/>
      <c r="P29" s="454"/>
      <c r="Q29" s="464"/>
      <c r="R29" s="464"/>
      <c r="S29" s="465"/>
      <c r="T29"/>
      <c r="U29" s="39">
        <f t="shared" si="1"/>
        <v>0</v>
      </c>
      <c r="V29" s="40">
        <f t="shared" si="2"/>
        <v>0</v>
      </c>
      <c r="W29" s="40">
        <f t="shared" si="3"/>
        <v>0</v>
      </c>
      <c r="X29" s="40">
        <f t="shared" si="4"/>
        <v>0</v>
      </c>
      <c r="Y29" s="40">
        <f t="shared" si="5"/>
        <v>0</v>
      </c>
      <c r="Z29" s="41">
        <f t="shared" si="6"/>
        <v>0</v>
      </c>
      <c r="AA29" s="42" t="str">
        <f t="shared" si="7"/>
        <v>0</v>
      </c>
      <c r="AB29" s="43" t="str">
        <f t="shared" si="7"/>
        <v>0</v>
      </c>
      <c r="AC29" s="43" t="str">
        <f t="shared" si="7"/>
        <v>0</v>
      </c>
      <c r="AD29" s="43" t="str">
        <f t="shared" si="8"/>
        <v>0</v>
      </c>
      <c r="AE29" s="43" t="str">
        <f t="shared" si="8"/>
        <v>0</v>
      </c>
      <c r="AF29" s="43" t="str">
        <f t="shared" si="8"/>
        <v>0</v>
      </c>
      <c r="AG29" s="43" t="str">
        <f t="shared" si="9"/>
        <v>0</v>
      </c>
      <c r="AH29" s="43" t="str">
        <f t="shared" si="9"/>
        <v>0</v>
      </c>
      <c r="AI29" s="43" t="str">
        <f t="shared" si="9"/>
        <v>0</v>
      </c>
      <c r="AJ29" s="43" t="str">
        <f t="shared" si="10"/>
        <v>0</v>
      </c>
      <c r="AK29" s="43" t="str">
        <f t="shared" si="10"/>
        <v>0</v>
      </c>
      <c r="AL29" s="43" t="str">
        <f t="shared" si="10"/>
        <v>0</v>
      </c>
      <c r="AM29" s="43" t="str">
        <f t="shared" si="11"/>
        <v>0</v>
      </c>
      <c r="AN29" s="43" t="str">
        <f t="shared" si="11"/>
        <v>0</v>
      </c>
      <c r="AO29" s="43" t="str">
        <f t="shared" si="11"/>
        <v>0</v>
      </c>
      <c r="AP29" s="43" t="str">
        <f t="shared" si="12"/>
        <v>0</v>
      </c>
      <c r="AQ29" s="43" t="str">
        <f t="shared" si="12"/>
        <v>0</v>
      </c>
      <c r="AR29" s="44" t="str">
        <f t="shared" si="12"/>
        <v>0</v>
      </c>
    </row>
    <row r="30" spans="1:44" ht="21.15" customHeight="1">
      <c r="A30" s="28">
        <f t="shared" si="13"/>
        <v>45928</v>
      </c>
      <c r="B30" s="29" t="str">
        <f t="shared" si="0"/>
        <v>日</v>
      </c>
      <c r="C30" s="36"/>
      <c r="D30" s="37"/>
      <c r="E30" s="37"/>
      <c r="F30" s="37"/>
      <c r="G30" s="37"/>
      <c r="H30" s="38"/>
      <c r="I30" s="453"/>
      <c r="J30" s="442"/>
      <c r="K30" s="442"/>
      <c r="L30" s="442"/>
      <c r="M30" s="442"/>
      <c r="N30" s="442"/>
      <c r="O30" s="442"/>
      <c r="P30" s="454"/>
      <c r="Q30" s="464"/>
      <c r="R30" s="464"/>
      <c r="S30" s="465"/>
      <c r="T30"/>
      <c r="U30" s="39">
        <f t="shared" si="1"/>
        <v>0</v>
      </c>
      <c r="V30" s="40">
        <f t="shared" si="2"/>
        <v>0</v>
      </c>
      <c r="W30" s="40">
        <f t="shared" si="3"/>
        <v>0</v>
      </c>
      <c r="X30" s="40">
        <f t="shared" si="4"/>
        <v>0</v>
      </c>
      <c r="Y30" s="40">
        <f t="shared" si="5"/>
        <v>0</v>
      </c>
      <c r="Z30" s="41">
        <f t="shared" si="6"/>
        <v>0</v>
      </c>
      <c r="AA30" s="42" t="str">
        <f t="shared" si="7"/>
        <v>0</v>
      </c>
      <c r="AB30" s="43" t="str">
        <f t="shared" si="7"/>
        <v>0</v>
      </c>
      <c r="AC30" s="43" t="str">
        <f t="shared" si="7"/>
        <v>0</v>
      </c>
      <c r="AD30" s="43" t="str">
        <f t="shared" si="8"/>
        <v>0</v>
      </c>
      <c r="AE30" s="43" t="str">
        <f t="shared" si="8"/>
        <v>0</v>
      </c>
      <c r="AF30" s="43" t="str">
        <f t="shared" si="8"/>
        <v>0</v>
      </c>
      <c r="AG30" s="43" t="str">
        <f t="shared" si="9"/>
        <v>0</v>
      </c>
      <c r="AH30" s="43" t="str">
        <f t="shared" si="9"/>
        <v>0</v>
      </c>
      <c r="AI30" s="43" t="str">
        <f t="shared" si="9"/>
        <v>0</v>
      </c>
      <c r="AJ30" s="43" t="str">
        <f t="shared" si="10"/>
        <v>0</v>
      </c>
      <c r="AK30" s="43" t="str">
        <f t="shared" si="10"/>
        <v>0</v>
      </c>
      <c r="AL30" s="43" t="str">
        <f t="shared" si="10"/>
        <v>0</v>
      </c>
      <c r="AM30" s="43" t="str">
        <f t="shared" si="11"/>
        <v>0</v>
      </c>
      <c r="AN30" s="43" t="str">
        <f t="shared" si="11"/>
        <v>0</v>
      </c>
      <c r="AO30" s="43" t="str">
        <f t="shared" si="11"/>
        <v>0</v>
      </c>
      <c r="AP30" s="43" t="str">
        <f t="shared" si="12"/>
        <v>0</v>
      </c>
      <c r="AQ30" s="43" t="str">
        <f t="shared" si="12"/>
        <v>0</v>
      </c>
      <c r="AR30" s="44" t="str">
        <f t="shared" si="12"/>
        <v>0</v>
      </c>
    </row>
    <row r="31" spans="1:44" ht="21.15" customHeight="1">
      <c r="A31" s="28">
        <f t="shared" si="13"/>
        <v>45929</v>
      </c>
      <c r="B31" s="29" t="str">
        <f t="shared" si="0"/>
        <v>月</v>
      </c>
      <c r="C31" s="36"/>
      <c r="D31" s="37"/>
      <c r="E31" s="37"/>
      <c r="F31" s="37"/>
      <c r="G31" s="37"/>
      <c r="H31" s="38"/>
      <c r="I31" s="453"/>
      <c r="J31" s="442"/>
      <c r="K31" s="442"/>
      <c r="L31" s="442"/>
      <c r="M31" s="442"/>
      <c r="N31" s="442"/>
      <c r="O31" s="442"/>
      <c r="P31" s="454"/>
      <c r="Q31" s="464"/>
      <c r="R31" s="464"/>
      <c r="S31" s="465"/>
      <c r="T31"/>
      <c r="U31" s="39">
        <f t="shared" si="1"/>
        <v>0</v>
      </c>
      <c r="V31" s="40">
        <f t="shared" si="2"/>
        <v>0</v>
      </c>
      <c r="W31" s="40">
        <f t="shared" si="3"/>
        <v>0</v>
      </c>
      <c r="X31" s="40">
        <f t="shared" si="4"/>
        <v>0</v>
      </c>
      <c r="Y31" s="40">
        <f t="shared" si="5"/>
        <v>0</v>
      </c>
      <c r="Z31" s="41">
        <f t="shared" si="6"/>
        <v>0</v>
      </c>
      <c r="AA31" s="42" t="str">
        <f t="shared" si="7"/>
        <v>0</v>
      </c>
      <c r="AB31" s="43" t="str">
        <f t="shared" si="7"/>
        <v>0</v>
      </c>
      <c r="AC31" s="43" t="str">
        <f t="shared" si="7"/>
        <v>0</v>
      </c>
      <c r="AD31" s="43" t="str">
        <f t="shared" si="8"/>
        <v>0</v>
      </c>
      <c r="AE31" s="43" t="str">
        <f t="shared" si="8"/>
        <v>0</v>
      </c>
      <c r="AF31" s="43" t="str">
        <f t="shared" si="8"/>
        <v>0</v>
      </c>
      <c r="AG31" s="43" t="str">
        <f t="shared" si="9"/>
        <v>0</v>
      </c>
      <c r="AH31" s="43" t="str">
        <f t="shared" si="9"/>
        <v>0</v>
      </c>
      <c r="AI31" s="43" t="str">
        <f t="shared" si="9"/>
        <v>0</v>
      </c>
      <c r="AJ31" s="43" t="str">
        <f t="shared" si="10"/>
        <v>0</v>
      </c>
      <c r="AK31" s="43" t="str">
        <f t="shared" si="10"/>
        <v>0</v>
      </c>
      <c r="AL31" s="43" t="str">
        <f t="shared" si="10"/>
        <v>0</v>
      </c>
      <c r="AM31" s="43" t="str">
        <f t="shared" si="11"/>
        <v>0</v>
      </c>
      <c r="AN31" s="43" t="str">
        <f t="shared" si="11"/>
        <v>0</v>
      </c>
      <c r="AO31" s="43" t="str">
        <f t="shared" si="11"/>
        <v>0</v>
      </c>
      <c r="AP31" s="43" t="str">
        <f t="shared" si="12"/>
        <v>0</v>
      </c>
      <c r="AQ31" s="43" t="str">
        <f t="shared" si="12"/>
        <v>0</v>
      </c>
      <c r="AR31" s="44" t="str">
        <f t="shared" si="12"/>
        <v>0</v>
      </c>
    </row>
    <row r="32" spans="1:44" ht="21.15" customHeight="1">
      <c r="A32" s="28">
        <f t="shared" si="13"/>
        <v>45930</v>
      </c>
      <c r="B32" s="29" t="str">
        <f t="shared" si="0"/>
        <v>火</v>
      </c>
      <c r="C32" s="36"/>
      <c r="D32" s="37"/>
      <c r="E32" s="37"/>
      <c r="F32" s="37"/>
      <c r="G32" s="37"/>
      <c r="H32" s="38"/>
      <c r="I32" s="453"/>
      <c r="J32" s="442"/>
      <c r="K32" s="442"/>
      <c r="L32" s="442"/>
      <c r="M32" s="442"/>
      <c r="N32" s="442"/>
      <c r="O32" s="442"/>
      <c r="P32" s="454"/>
      <c r="Q32" s="464"/>
      <c r="R32" s="464"/>
      <c r="S32" s="465"/>
      <c r="T32"/>
      <c r="U32" s="39">
        <f t="shared" si="1"/>
        <v>0</v>
      </c>
      <c r="V32" s="40">
        <f t="shared" si="2"/>
        <v>0</v>
      </c>
      <c r="W32" s="40">
        <f t="shared" si="3"/>
        <v>0</v>
      </c>
      <c r="X32" s="40">
        <f t="shared" si="4"/>
        <v>0</v>
      </c>
      <c r="Y32" s="40">
        <f t="shared" si="5"/>
        <v>0</v>
      </c>
      <c r="Z32" s="41">
        <f t="shared" si="6"/>
        <v>0</v>
      </c>
      <c r="AA32" s="42" t="str">
        <f t="shared" si="7"/>
        <v>0</v>
      </c>
      <c r="AB32" s="43" t="str">
        <f t="shared" si="7"/>
        <v>0</v>
      </c>
      <c r="AC32" s="43" t="str">
        <f t="shared" si="7"/>
        <v>0</v>
      </c>
      <c r="AD32" s="43" t="str">
        <f t="shared" si="8"/>
        <v>0</v>
      </c>
      <c r="AE32" s="43" t="str">
        <f t="shared" si="8"/>
        <v>0</v>
      </c>
      <c r="AF32" s="43" t="str">
        <f t="shared" si="8"/>
        <v>0</v>
      </c>
      <c r="AG32" s="43" t="str">
        <f t="shared" si="9"/>
        <v>0</v>
      </c>
      <c r="AH32" s="43" t="str">
        <f t="shared" si="9"/>
        <v>0</v>
      </c>
      <c r="AI32" s="43" t="str">
        <f t="shared" si="9"/>
        <v>0</v>
      </c>
      <c r="AJ32" s="43" t="str">
        <f t="shared" si="10"/>
        <v>0</v>
      </c>
      <c r="AK32" s="43" t="str">
        <f t="shared" si="10"/>
        <v>0</v>
      </c>
      <c r="AL32" s="43" t="str">
        <f t="shared" si="10"/>
        <v>0</v>
      </c>
      <c r="AM32" s="43" t="str">
        <f t="shared" si="11"/>
        <v>0</v>
      </c>
      <c r="AN32" s="43" t="str">
        <f t="shared" si="11"/>
        <v>0</v>
      </c>
      <c r="AO32" s="43" t="str">
        <f t="shared" si="11"/>
        <v>0</v>
      </c>
      <c r="AP32" s="43" t="str">
        <f t="shared" si="12"/>
        <v>0</v>
      </c>
      <c r="AQ32" s="43" t="str">
        <f t="shared" si="12"/>
        <v>0</v>
      </c>
      <c r="AR32" s="44" t="str">
        <f t="shared" si="12"/>
        <v>0</v>
      </c>
    </row>
    <row r="33" spans="1:44" ht="21.15" customHeight="1" thickBot="1">
      <c r="A33" s="49" t="str">
        <f>IF(DAY(A32+1)&lt;5,"",+A32+1)</f>
        <v/>
      </c>
      <c r="B33" s="50" t="str">
        <f t="shared" si="0"/>
        <v/>
      </c>
      <c r="C33" s="51"/>
      <c r="D33" s="52"/>
      <c r="E33" s="52"/>
      <c r="F33" s="52"/>
      <c r="G33" s="52"/>
      <c r="H33" s="53"/>
      <c r="I33" s="460" t="str">
        <f>+年間行事!W34&amp;年間行事!X34</f>
        <v/>
      </c>
      <c r="J33" s="445"/>
      <c r="K33" s="445"/>
      <c r="L33" s="445"/>
      <c r="M33" s="445"/>
      <c r="N33" s="445"/>
      <c r="O33" s="445"/>
      <c r="P33" s="461"/>
      <c r="Q33" s="476"/>
      <c r="R33" s="462"/>
      <c r="S33" s="477"/>
      <c r="T33"/>
      <c r="U33" s="54">
        <f t="shared" si="1"/>
        <v>0</v>
      </c>
      <c r="V33" s="55">
        <f t="shared" si="2"/>
        <v>0</v>
      </c>
      <c r="W33" s="55">
        <f t="shared" si="3"/>
        <v>0</v>
      </c>
      <c r="X33" s="55">
        <f t="shared" si="4"/>
        <v>0</v>
      </c>
      <c r="Y33" s="55">
        <f t="shared" si="5"/>
        <v>0</v>
      </c>
      <c r="Z33" s="56">
        <f t="shared" si="6"/>
        <v>0</v>
      </c>
      <c r="AA33" s="57" t="str">
        <f t="shared" si="7"/>
        <v>0</v>
      </c>
      <c r="AB33" s="58" t="str">
        <f t="shared" si="7"/>
        <v>0</v>
      </c>
      <c r="AC33" s="58" t="str">
        <f t="shared" si="7"/>
        <v>0</v>
      </c>
      <c r="AD33" s="58" t="str">
        <f t="shared" si="8"/>
        <v>0</v>
      </c>
      <c r="AE33" s="58" t="str">
        <f t="shared" si="8"/>
        <v>0</v>
      </c>
      <c r="AF33" s="58" t="str">
        <f t="shared" si="8"/>
        <v>0</v>
      </c>
      <c r="AG33" s="58" t="str">
        <f t="shared" si="9"/>
        <v>0</v>
      </c>
      <c r="AH33" s="58" t="str">
        <f t="shared" si="9"/>
        <v>0</v>
      </c>
      <c r="AI33" s="58" t="str">
        <f t="shared" si="9"/>
        <v>0</v>
      </c>
      <c r="AJ33" s="58" t="str">
        <f t="shared" si="10"/>
        <v>0</v>
      </c>
      <c r="AK33" s="58" t="str">
        <f t="shared" si="10"/>
        <v>0</v>
      </c>
      <c r="AL33" s="58" t="str">
        <f t="shared" si="10"/>
        <v>0</v>
      </c>
      <c r="AM33" s="58" t="str">
        <f t="shared" si="11"/>
        <v>0</v>
      </c>
      <c r="AN33" s="58" t="str">
        <f t="shared" si="11"/>
        <v>0</v>
      </c>
      <c r="AO33" s="58" t="str">
        <f t="shared" si="11"/>
        <v>0</v>
      </c>
      <c r="AP33" s="58" t="str">
        <f t="shared" si="12"/>
        <v>0</v>
      </c>
      <c r="AQ33" s="58" t="str">
        <f t="shared" si="12"/>
        <v>0</v>
      </c>
      <c r="AR33" s="59" t="str">
        <f t="shared" si="12"/>
        <v>0</v>
      </c>
    </row>
    <row r="34" spans="1:44" ht="12.75" customHeight="1" thickBot="1">
      <c r="A34" s="60"/>
      <c r="B34" s="60"/>
      <c r="C34" s="61"/>
      <c r="D34" s="61"/>
      <c r="E34" s="61"/>
      <c r="F34" s="61"/>
      <c r="G34" s="61"/>
      <c r="H34" s="61"/>
      <c r="I34" s="462"/>
      <c r="J34" s="463"/>
      <c r="K34" s="463"/>
      <c r="L34" s="463"/>
      <c r="M34" s="463"/>
      <c r="N34" s="63"/>
      <c r="O34" s="63"/>
      <c r="P34" s="63"/>
      <c r="Q34" s="63"/>
      <c r="R34" s="63"/>
      <c r="S34" s="63"/>
      <c r="T34"/>
      <c r="U34"/>
    </row>
    <row r="35" spans="1:44" ht="18.75" customHeight="1" thickBot="1">
      <c r="A35" s="421" t="s">
        <v>20</v>
      </c>
      <c r="B35" s="422"/>
      <c r="C35" s="422"/>
      <c r="D35" s="422"/>
      <c r="E35" s="422"/>
      <c r="F35" s="422"/>
      <c r="G35" s="422"/>
      <c r="H35" s="422"/>
      <c r="I35" s="422"/>
      <c r="J35" s="422"/>
      <c r="K35" s="422"/>
      <c r="L35" s="422"/>
      <c r="M35" s="422"/>
      <c r="N35" s="423"/>
      <c r="O35" s="65"/>
      <c r="P35" s="65"/>
      <c r="Q35" s="65"/>
      <c r="R35" s="66"/>
      <c r="S35" s="395" t="s">
        <v>21</v>
      </c>
      <c r="T35"/>
      <c r="U35"/>
    </row>
    <row r="36" spans="1:44" ht="27.15" customHeight="1" thickBot="1">
      <c r="A36" s="226" t="s">
        <v>94</v>
      </c>
      <c r="B36" s="67" t="s">
        <v>23</v>
      </c>
      <c r="C36" s="68" t="s">
        <v>24</v>
      </c>
      <c r="D36" s="69" t="s">
        <v>25</v>
      </c>
      <c r="E36" s="70" t="s">
        <v>26</v>
      </c>
      <c r="F36" s="71" t="s">
        <v>27</v>
      </c>
      <c r="G36" s="72" t="s">
        <v>28</v>
      </c>
      <c r="H36" s="73" t="s">
        <v>29</v>
      </c>
      <c r="I36" s="121" t="s">
        <v>30</v>
      </c>
      <c r="J36" s="122" t="s">
        <v>31</v>
      </c>
      <c r="K36" s="123" t="s">
        <v>32</v>
      </c>
      <c r="L36" s="124" t="s">
        <v>33</v>
      </c>
      <c r="M36" s="77" t="s">
        <v>98</v>
      </c>
      <c r="N36" s="78" t="s">
        <v>34</v>
      </c>
      <c r="O36" s="79" t="s">
        <v>35</v>
      </c>
      <c r="P36" s="125" t="s">
        <v>36</v>
      </c>
      <c r="Q36" s="81" t="s">
        <v>37</v>
      </c>
      <c r="R36" s="82" t="s">
        <v>38</v>
      </c>
      <c r="S36" s="396"/>
      <c r="T36"/>
      <c r="U36"/>
    </row>
    <row r="37" spans="1:44" ht="18.149999999999999" customHeight="1" thickTop="1">
      <c r="A37" s="227" t="s">
        <v>95</v>
      </c>
      <c r="B37" s="83">
        <f t="shared" ref="B37:R37" si="14">COUNTIF($C$3:$H$33,B$36)+B39/3+B40/2</f>
        <v>0</v>
      </c>
      <c r="C37" s="84">
        <f t="shared" si="14"/>
        <v>0</v>
      </c>
      <c r="D37" s="84">
        <f t="shared" si="14"/>
        <v>0</v>
      </c>
      <c r="E37" s="84">
        <f t="shared" si="14"/>
        <v>0</v>
      </c>
      <c r="F37" s="84">
        <f t="shared" si="14"/>
        <v>0</v>
      </c>
      <c r="G37" s="84">
        <f t="shared" si="14"/>
        <v>0</v>
      </c>
      <c r="H37" s="84">
        <f t="shared" si="14"/>
        <v>0</v>
      </c>
      <c r="I37" s="84">
        <f t="shared" si="14"/>
        <v>0</v>
      </c>
      <c r="J37" s="84">
        <f t="shared" si="14"/>
        <v>0</v>
      </c>
      <c r="K37" s="84">
        <f t="shared" si="14"/>
        <v>0</v>
      </c>
      <c r="L37" s="84">
        <f t="shared" si="14"/>
        <v>0</v>
      </c>
      <c r="M37" s="126">
        <f t="shared" si="14"/>
        <v>0</v>
      </c>
      <c r="N37" s="127">
        <f t="shared" si="14"/>
        <v>0</v>
      </c>
      <c r="O37" s="128">
        <f t="shared" si="14"/>
        <v>0</v>
      </c>
      <c r="P37" s="84">
        <f t="shared" si="14"/>
        <v>0</v>
      </c>
      <c r="Q37" s="84">
        <f t="shared" si="14"/>
        <v>0</v>
      </c>
      <c r="R37" s="84">
        <f t="shared" si="14"/>
        <v>0</v>
      </c>
      <c r="S37" s="89">
        <f>SUM(B37:R37)</f>
        <v>0</v>
      </c>
      <c r="T37"/>
      <c r="U37"/>
    </row>
    <row r="38" spans="1:44" ht="22.65" customHeight="1">
      <c r="A38" s="90" t="s">
        <v>39</v>
      </c>
      <c r="B38" s="138">
        <f>+'8月 '!B38+'9月'!B37</f>
        <v>0</v>
      </c>
      <c r="C38" s="84">
        <f>+'8月 '!C38+'9月'!C37</f>
        <v>0</v>
      </c>
      <c r="D38" s="84">
        <f>+'8月 '!D38+'9月'!D37</f>
        <v>0</v>
      </c>
      <c r="E38" s="84">
        <f>+'8月 '!E38+'9月'!E37</f>
        <v>0</v>
      </c>
      <c r="F38" s="84">
        <f>+'8月 '!F38+'9月'!F37</f>
        <v>0</v>
      </c>
      <c r="G38" s="84">
        <f>+'8月 '!G38+'9月'!G37</f>
        <v>0</v>
      </c>
      <c r="H38" s="84">
        <f>+'8月 '!H38+'9月'!H37</f>
        <v>0</v>
      </c>
      <c r="I38" s="84">
        <f>+'8月 '!I38+'9月'!I37</f>
        <v>0</v>
      </c>
      <c r="J38" s="84">
        <f>+'8月 '!J38+'9月'!J37</f>
        <v>0</v>
      </c>
      <c r="K38" s="84">
        <f>+'8月 '!K38+'9月'!K37</f>
        <v>0</v>
      </c>
      <c r="L38" s="84">
        <f>+'8月 '!L38+'9月'!L37</f>
        <v>0</v>
      </c>
      <c r="M38" s="84">
        <f>+'8月 '!M38+'9月'!M37</f>
        <v>0</v>
      </c>
      <c r="N38" s="128">
        <f>+'8月 '!N38+'9月'!N37</f>
        <v>0</v>
      </c>
      <c r="O38" s="138">
        <f>+'8月 '!O38+'9月'!O37</f>
        <v>0</v>
      </c>
      <c r="P38" s="84">
        <f>+'8月 '!P38+'9月'!P37</f>
        <v>0</v>
      </c>
      <c r="Q38" s="84">
        <f>+'8月 '!Q38+'9月'!Q37</f>
        <v>0</v>
      </c>
      <c r="R38" s="128">
        <f>+'8月 '!R38+'9月'!R37</f>
        <v>0</v>
      </c>
      <c r="S38" s="91">
        <f>+'8月 '!S38+'9月'!S37</f>
        <v>0</v>
      </c>
      <c r="T38"/>
      <c r="U38"/>
    </row>
    <row r="39" spans="1:44" ht="16.350000000000001" customHeight="1">
      <c r="A39" s="156">
        <v>0.33333333333333331</v>
      </c>
      <c r="B39" s="92">
        <f t="shared" ref="B39:R39" si="15">COUNTIF($W$3:$AN$32,B42)</f>
        <v>0</v>
      </c>
      <c r="C39" s="93">
        <f t="shared" si="15"/>
        <v>0</v>
      </c>
      <c r="D39" s="93">
        <f t="shared" si="15"/>
        <v>0</v>
      </c>
      <c r="E39" s="93">
        <f t="shared" si="15"/>
        <v>0</v>
      </c>
      <c r="F39" s="93">
        <f t="shared" si="15"/>
        <v>0</v>
      </c>
      <c r="G39" s="93">
        <f t="shared" si="15"/>
        <v>0</v>
      </c>
      <c r="H39" s="93">
        <f t="shared" si="15"/>
        <v>0</v>
      </c>
      <c r="I39" s="93">
        <f t="shared" si="15"/>
        <v>0</v>
      </c>
      <c r="J39" s="93">
        <f t="shared" si="15"/>
        <v>0</v>
      </c>
      <c r="K39" s="93">
        <f t="shared" si="15"/>
        <v>0</v>
      </c>
      <c r="L39" s="93">
        <f t="shared" si="15"/>
        <v>0</v>
      </c>
      <c r="M39" s="129">
        <f t="shared" si="15"/>
        <v>0</v>
      </c>
      <c r="N39" s="130">
        <f t="shared" si="15"/>
        <v>0</v>
      </c>
      <c r="O39" s="131">
        <f t="shared" si="15"/>
        <v>0</v>
      </c>
      <c r="P39" s="93">
        <f t="shared" si="15"/>
        <v>0</v>
      </c>
      <c r="Q39" s="93">
        <f t="shared" si="15"/>
        <v>0</v>
      </c>
      <c r="R39" s="93">
        <f t="shared" si="15"/>
        <v>0</v>
      </c>
      <c r="S39" s="89">
        <f>SUM(B39:M39,Q39:R39)/3</f>
        <v>0</v>
      </c>
      <c r="T39"/>
      <c r="U39"/>
    </row>
    <row r="40" spans="1:44" ht="15" customHeight="1" thickBot="1">
      <c r="A40" s="157">
        <v>0.5</v>
      </c>
      <c r="B40" s="158">
        <f t="shared" ref="B40:R40" si="16">COUNTIF($W$3:$AN$32,B43)</f>
        <v>0</v>
      </c>
      <c r="C40" s="159">
        <f t="shared" si="16"/>
        <v>0</v>
      </c>
      <c r="D40" s="159">
        <f t="shared" si="16"/>
        <v>0</v>
      </c>
      <c r="E40" s="159">
        <f t="shared" si="16"/>
        <v>0</v>
      </c>
      <c r="F40" s="159">
        <f t="shared" si="16"/>
        <v>0</v>
      </c>
      <c r="G40" s="159">
        <f t="shared" si="16"/>
        <v>0</v>
      </c>
      <c r="H40" s="159">
        <f t="shared" si="16"/>
        <v>0</v>
      </c>
      <c r="I40" s="159">
        <f t="shared" si="16"/>
        <v>0</v>
      </c>
      <c r="J40" s="159">
        <f t="shared" si="16"/>
        <v>0</v>
      </c>
      <c r="K40" s="159">
        <f t="shared" si="16"/>
        <v>0</v>
      </c>
      <c r="L40" s="159">
        <f t="shared" si="16"/>
        <v>0</v>
      </c>
      <c r="M40" s="165">
        <f t="shared" si="16"/>
        <v>0</v>
      </c>
      <c r="N40" s="166">
        <f t="shared" si="16"/>
        <v>0</v>
      </c>
      <c r="O40" s="167">
        <f t="shared" si="16"/>
        <v>0</v>
      </c>
      <c r="P40" s="159">
        <f t="shared" si="16"/>
        <v>0</v>
      </c>
      <c r="Q40" s="159">
        <f t="shared" si="16"/>
        <v>0</v>
      </c>
      <c r="R40" s="159">
        <f t="shared" si="16"/>
        <v>0</v>
      </c>
      <c r="S40" s="164">
        <f>SUM(B40:M40,Q40:R40)/2</f>
        <v>0</v>
      </c>
      <c r="T40"/>
      <c r="U40"/>
    </row>
    <row r="41" spans="1:44" ht="17.100000000000001" customHeight="1" thickBot="1">
      <c r="Q41" s="100"/>
      <c r="T41"/>
      <c r="U41"/>
    </row>
    <row r="42" spans="1:44" ht="15" hidden="1" customHeight="1">
      <c r="A42" s="101">
        <v>3</v>
      </c>
      <c r="B42" s="102" t="str">
        <f t="shared" ref="B42:K43" si="17">+B$36&amp;$A42</f>
        <v>国3</v>
      </c>
      <c r="C42" s="102" t="str">
        <f t="shared" si="17"/>
        <v>社3</v>
      </c>
      <c r="D42" s="102" t="str">
        <f t="shared" si="17"/>
        <v>算3</v>
      </c>
      <c r="E42" s="102" t="str">
        <f t="shared" si="17"/>
        <v>理3</v>
      </c>
      <c r="F42" s="102" t="str">
        <f t="shared" si="17"/>
        <v>生3</v>
      </c>
      <c r="G42" s="102" t="str">
        <f t="shared" si="17"/>
        <v>音3</v>
      </c>
      <c r="H42" s="102" t="str">
        <f t="shared" si="17"/>
        <v>図3</v>
      </c>
      <c r="I42" s="102" t="str">
        <f t="shared" si="17"/>
        <v>家3</v>
      </c>
      <c r="J42" s="102" t="str">
        <f t="shared" si="17"/>
        <v>体3</v>
      </c>
      <c r="K42" s="102" t="str">
        <f t="shared" si="17"/>
        <v>道3</v>
      </c>
      <c r="L42" s="102" t="str">
        <f t="shared" ref="L42:R43" si="18">+L$36&amp;$A42</f>
        <v>特3</v>
      </c>
      <c r="M42" s="102" t="str">
        <f t="shared" si="18"/>
        <v>総3</v>
      </c>
      <c r="N42" s="102" t="str">
        <f t="shared" si="18"/>
        <v>外3</v>
      </c>
      <c r="O42" s="102" t="str">
        <f t="shared" si="18"/>
        <v>カ3</v>
      </c>
      <c r="P42" s="102" t="str">
        <f t="shared" si="18"/>
        <v>委3</v>
      </c>
      <c r="Q42" s="102" t="str">
        <f t="shared" si="18"/>
        <v>ク3</v>
      </c>
      <c r="R42" s="102" t="str">
        <f t="shared" si="18"/>
        <v>行3</v>
      </c>
      <c r="T42"/>
      <c r="U42"/>
    </row>
    <row r="43" spans="1:44" ht="14.25" hidden="1" customHeight="1" thickBot="1">
      <c r="A43" s="104">
        <v>2</v>
      </c>
      <c r="B43" s="105" t="str">
        <f t="shared" si="17"/>
        <v>国2</v>
      </c>
      <c r="C43" s="105" t="str">
        <f t="shared" si="17"/>
        <v>社2</v>
      </c>
      <c r="D43" s="105" t="str">
        <f t="shared" si="17"/>
        <v>算2</v>
      </c>
      <c r="E43" s="105" t="str">
        <f t="shared" si="17"/>
        <v>理2</v>
      </c>
      <c r="F43" s="105" t="str">
        <f t="shared" si="17"/>
        <v>生2</v>
      </c>
      <c r="G43" s="105" t="str">
        <f t="shared" si="17"/>
        <v>音2</v>
      </c>
      <c r="H43" s="105" t="str">
        <f t="shared" si="17"/>
        <v>図2</v>
      </c>
      <c r="I43" s="105" t="str">
        <f t="shared" si="17"/>
        <v>家2</v>
      </c>
      <c r="J43" s="105" t="str">
        <f t="shared" si="17"/>
        <v>体2</v>
      </c>
      <c r="K43" s="105" t="str">
        <f t="shared" si="17"/>
        <v>道2</v>
      </c>
      <c r="L43" s="105" t="str">
        <f t="shared" si="18"/>
        <v>特2</v>
      </c>
      <c r="M43" s="105" t="str">
        <f t="shared" si="18"/>
        <v>総2</v>
      </c>
      <c r="N43" s="108" t="str">
        <f t="shared" si="18"/>
        <v>外2</v>
      </c>
      <c r="O43" s="108" t="str">
        <f t="shared" si="18"/>
        <v>カ2</v>
      </c>
      <c r="P43" s="108" t="str">
        <f t="shared" si="18"/>
        <v>委2</v>
      </c>
      <c r="Q43" s="108" t="str">
        <f t="shared" si="18"/>
        <v>ク2</v>
      </c>
      <c r="R43" s="108" t="str">
        <f t="shared" si="18"/>
        <v>行2</v>
      </c>
      <c r="T43"/>
      <c r="U43"/>
    </row>
    <row r="44" spans="1:44" ht="15" customHeight="1">
      <c r="N44" s="132"/>
      <c r="O44" s="397" t="s">
        <v>40</v>
      </c>
      <c r="P44" s="397"/>
      <c r="Q44" s="397" t="s">
        <v>41</v>
      </c>
      <c r="R44" s="398"/>
      <c r="T44"/>
      <c r="U44"/>
    </row>
    <row r="45" spans="1:44" ht="13.65" customHeight="1">
      <c r="N45" s="133" t="s">
        <v>42</v>
      </c>
      <c r="O45" s="399">
        <f>SUM(B37:N37)</f>
        <v>0</v>
      </c>
      <c r="P45" s="399"/>
      <c r="Q45" s="399">
        <f>SUM(O37:R37)</f>
        <v>0</v>
      </c>
      <c r="R45" s="400"/>
    </row>
    <row r="46" spans="1:44" ht="13.8" thickBot="1">
      <c r="N46" s="134" t="s">
        <v>43</v>
      </c>
      <c r="O46" s="389">
        <f>SUM(B38:N38)</f>
        <v>0</v>
      </c>
      <c r="P46" s="389"/>
      <c r="Q46" s="389">
        <f>SUM(O38:R38)</f>
        <v>0</v>
      </c>
      <c r="R46" s="390"/>
    </row>
  </sheetData>
  <mergeCells count="74">
    <mergeCell ref="Q28:S28"/>
    <mergeCell ref="Q27:S27"/>
    <mergeCell ref="Q29:S29"/>
    <mergeCell ref="Q25:S25"/>
    <mergeCell ref="Q26:S26"/>
    <mergeCell ref="I25:P25"/>
    <mergeCell ref="I29:P29"/>
    <mergeCell ref="I28:P28"/>
    <mergeCell ref="I34:M34"/>
    <mergeCell ref="A35:N35"/>
    <mergeCell ref="I27:P27"/>
    <mergeCell ref="I26:P26"/>
    <mergeCell ref="O46:P46"/>
    <mergeCell ref="Q46:R46"/>
    <mergeCell ref="I33:P33"/>
    <mergeCell ref="I30:P30"/>
    <mergeCell ref="I32:P32"/>
    <mergeCell ref="Q31:S31"/>
    <mergeCell ref="Q32:S32"/>
    <mergeCell ref="I31:P31"/>
    <mergeCell ref="Q33:S33"/>
    <mergeCell ref="Q30:S30"/>
    <mergeCell ref="O45:P45"/>
    <mergeCell ref="Q45:R45"/>
    <mergeCell ref="S35:S36"/>
    <mergeCell ref="O44:P44"/>
    <mergeCell ref="Q44:R44"/>
    <mergeCell ref="Q24:S24"/>
    <mergeCell ref="I19:P19"/>
    <mergeCell ref="I20:P20"/>
    <mergeCell ref="I21:P21"/>
    <mergeCell ref="I24:P24"/>
    <mergeCell ref="I22:P22"/>
    <mergeCell ref="I11:P11"/>
    <mergeCell ref="I13:P13"/>
    <mergeCell ref="I23:P23"/>
    <mergeCell ref="I3:P3"/>
    <mergeCell ref="I7:P7"/>
    <mergeCell ref="I8:P8"/>
    <mergeCell ref="I15:P15"/>
    <mergeCell ref="I18:P18"/>
    <mergeCell ref="I9:P9"/>
    <mergeCell ref="I17:P17"/>
    <mergeCell ref="I12:P12"/>
    <mergeCell ref="I14:P14"/>
    <mergeCell ref="I16:P16"/>
    <mergeCell ref="I10:P10"/>
    <mergeCell ref="Q2:S2"/>
    <mergeCell ref="Q6:S6"/>
    <mergeCell ref="Q7:S7"/>
    <mergeCell ref="Q5:S5"/>
    <mergeCell ref="Q9:S9"/>
    <mergeCell ref="Q8:S8"/>
    <mergeCell ref="Q3:S3"/>
    <mergeCell ref="Q4:S4"/>
    <mergeCell ref="C1:G1"/>
    <mergeCell ref="I2:P2"/>
    <mergeCell ref="I4:P4"/>
    <mergeCell ref="I5:P5"/>
    <mergeCell ref="I6:P6"/>
    <mergeCell ref="Q16:S16"/>
    <mergeCell ref="Q23:S23"/>
    <mergeCell ref="Q10:S10"/>
    <mergeCell ref="Q17:S17"/>
    <mergeCell ref="Q18:S18"/>
    <mergeCell ref="Q13:S13"/>
    <mergeCell ref="Q11:S11"/>
    <mergeCell ref="Q14:S14"/>
    <mergeCell ref="Q12:S12"/>
    <mergeCell ref="Q15:S15"/>
    <mergeCell ref="Q20:S20"/>
    <mergeCell ref="Q21:S21"/>
    <mergeCell ref="Q19:S19"/>
    <mergeCell ref="Q22:S22"/>
  </mergeCells>
  <phoneticPr fontId="2"/>
  <conditionalFormatting sqref="A3:B33 I3:I33 Q3:Q33 B34:I34 O34 A34:A35">
    <cfRule type="expression" dxfId="58" priority="1" stopIfTrue="1">
      <formula>$B3="土"</formula>
    </cfRule>
    <cfRule type="expression" dxfId="57" priority="2" stopIfTrue="1">
      <formula>$B3="日"</formula>
    </cfRule>
  </conditionalFormatting>
  <conditionalFormatting sqref="C3:H33">
    <cfRule type="expression" dxfId="56" priority="3" stopIfTrue="1">
      <formula>AND(U3&lt;4,U3&gt;0.5)</formula>
    </cfRule>
    <cfRule type="expression" dxfId="55" priority="4" stopIfTrue="1">
      <formula>$B3="土"</formula>
    </cfRule>
    <cfRule type="expression" dxfId="54" priority="5" stopIfTrue="1">
      <formula>$B3="日"</formula>
    </cfRule>
  </conditionalFormatting>
  <dataValidations count="2">
    <dataValidation type="list" allowBlank="1" showInputMessage="1" showErrorMessage="1" sqref="C34:H34" xr:uid="{00000000-0002-0000-0700-000000000000}">
      <formula1>#REF!</formula1>
    </dataValidation>
    <dataValidation type="list" allowBlank="1" showInputMessage="1" sqref="C3:H33" xr:uid="{00000000-0002-0000-0700-000001000000}">
      <formula1>$B$36:$S$36</formula1>
    </dataValidation>
  </dataValidations>
  <printOptions horizontalCentered="1" verticalCentered="1"/>
  <pageMargins left="0.31496062992125984" right="0.31496062992125984" top="0.31496062992125984" bottom="0.31496062992125984" header="0.23622047244094491" footer="0.31496062992125984"/>
  <pageSetup paperSize="13" scale="81"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2">
    <tabColor indexed="12"/>
    <pageSetUpPr fitToPage="1"/>
  </sheetPr>
  <dimension ref="A1:AR46"/>
  <sheetViews>
    <sheetView showZeros="0" topLeftCell="A25" zoomScaleNormal="100" zoomScaleSheetLayoutView="100" workbookViewId="0">
      <selection activeCell="B39" sqref="B39"/>
    </sheetView>
  </sheetViews>
  <sheetFormatPr defaultRowHeight="13.2"/>
  <cols>
    <col min="1" max="1" width="5.44140625" style="8" customWidth="1"/>
    <col min="2" max="2" width="5.44140625" style="98" customWidth="1"/>
    <col min="3" max="19" width="5.44140625" style="6" customWidth="1"/>
    <col min="20" max="20" width="4.33203125" style="6" customWidth="1"/>
    <col min="21" max="21" width="2.44140625" style="6" hidden="1" customWidth="1"/>
    <col min="22" max="22" width="3" hidden="1" customWidth="1"/>
    <col min="23" max="23" width="2.33203125" hidden="1" customWidth="1"/>
    <col min="24" max="25" width="3" hidden="1" customWidth="1"/>
    <col min="26" max="26" width="2.44140625" hidden="1" customWidth="1"/>
    <col min="27" max="44" width="3" hidden="1" customWidth="1"/>
  </cols>
  <sheetData>
    <row r="1" spans="1:44" s="15" customFormat="1" ht="41.25" customHeight="1" thickBot="1">
      <c r="A1" s="8"/>
      <c r="B1" s="9"/>
      <c r="C1" s="391">
        <f>年間行事!Y4</f>
        <v>45931</v>
      </c>
      <c r="D1" s="391"/>
      <c r="E1" s="391"/>
      <c r="F1" s="391"/>
      <c r="G1" s="391"/>
      <c r="H1" s="10" t="s">
        <v>17</v>
      </c>
      <c r="I1" s="112"/>
      <c r="J1" s="112"/>
      <c r="K1" s="112"/>
      <c r="L1" s="112"/>
      <c r="M1" s="113"/>
      <c r="N1" s="113"/>
      <c r="O1" s="13">
        <f>年間行事!$Q$1</f>
        <v>7</v>
      </c>
      <c r="P1" s="13" t="s">
        <v>2</v>
      </c>
      <c r="Q1" s="14">
        <f>年間行事!$U$1</f>
        <v>1</v>
      </c>
      <c r="R1" s="14" t="s">
        <v>3</v>
      </c>
      <c r="S1" s="113"/>
      <c r="T1" s="113"/>
      <c r="U1" s="114"/>
      <c r="V1" s="115"/>
      <c r="W1" s="115"/>
      <c r="X1" s="115"/>
      <c r="Y1" s="115"/>
      <c r="Z1" s="116"/>
      <c r="AA1" s="117">
        <v>1</v>
      </c>
      <c r="AB1" s="118">
        <v>2</v>
      </c>
      <c r="AC1" s="118">
        <v>3</v>
      </c>
      <c r="AD1" s="119">
        <v>1</v>
      </c>
      <c r="AE1" s="119">
        <v>2</v>
      </c>
      <c r="AF1" s="119">
        <v>3</v>
      </c>
      <c r="AG1" s="118">
        <v>1</v>
      </c>
      <c r="AH1" s="118">
        <v>2</v>
      </c>
      <c r="AI1" s="118">
        <v>3</v>
      </c>
      <c r="AJ1" s="119">
        <v>1</v>
      </c>
      <c r="AK1" s="119">
        <v>2</v>
      </c>
      <c r="AL1" s="119">
        <v>3</v>
      </c>
      <c r="AM1" s="118">
        <v>1</v>
      </c>
      <c r="AN1" s="118">
        <v>2</v>
      </c>
      <c r="AO1" s="118">
        <v>3</v>
      </c>
      <c r="AP1" s="119">
        <v>1</v>
      </c>
      <c r="AQ1" s="119">
        <v>2</v>
      </c>
      <c r="AR1" s="120">
        <v>3</v>
      </c>
    </row>
    <row r="2" spans="1:44" ht="21.15" customHeight="1" thickBot="1">
      <c r="A2" s="135"/>
      <c r="B2" s="136"/>
      <c r="C2" s="25">
        <v>1</v>
      </c>
      <c r="D2" s="26">
        <v>2</v>
      </c>
      <c r="E2" s="26">
        <v>3</v>
      </c>
      <c r="F2" s="26">
        <v>4</v>
      </c>
      <c r="G2" s="26">
        <v>5</v>
      </c>
      <c r="H2" s="27">
        <v>6</v>
      </c>
      <c r="I2" s="457" t="s">
        <v>45</v>
      </c>
      <c r="J2" s="466"/>
      <c r="K2" s="466"/>
      <c r="L2" s="466"/>
      <c r="M2" s="466"/>
      <c r="N2" s="466"/>
      <c r="O2" s="466"/>
      <c r="P2" s="466"/>
      <c r="Q2" s="447" t="s">
        <v>44</v>
      </c>
      <c r="R2" s="466"/>
      <c r="S2" s="467"/>
      <c r="T2"/>
      <c r="U2"/>
    </row>
    <row r="3" spans="1:44" ht="21.15" customHeight="1" thickTop="1">
      <c r="A3" s="28">
        <f>C1</f>
        <v>45931</v>
      </c>
      <c r="B3" s="29" t="str">
        <f t="shared" ref="B3:B33" si="0">TEXT(A3,"aaa")</f>
        <v>水</v>
      </c>
      <c r="C3" s="30"/>
      <c r="D3" s="31"/>
      <c r="E3" s="31"/>
      <c r="F3" s="31"/>
      <c r="G3" s="31"/>
      <c r="H3" s="32"/>
      <c r="I3" s="458" t="str">
        <f>+年間行事!AA4&amp;年間行事!AB4</f>
        <v/>
      </c>
      <c r="J3" s="471"/>
      <c r="K3" s="471"/>
      <c r="L3" s="471"/>
      <c r="M3" s="471"/>
      <c r="N3" s="471"/>
      <c r="O3" s="471"/>
      <c r="P3" s="472"/>
      <c r="Q3" s="468"/>
      <c r="R3" s="469"/>
      <c r="S3" s="470"/>
      <c r="T3"/>
      <c r="U3" s="16">
        <f t="shared" ref="U3:U33" si="1">IF(ISERROR(HLOOKUP(C3,$B$36:$S$36,1,0)),LEN(C3),"")</f>
        <v>0</v>
      </c>
      <c r="V3" s="17">
        <f t="shared" ref="V3:V33" si="2">IF(ISERROR(HLOOKUP(D3,$B$36:$S$36,1,0)),LEN(D3),"")</f>
        <v>0</v>
      </c>
      <c r="W3" s="17">
        <f t="shared" ref="W3:W33" si="3">IF(ISERROR(HLOOKUP(E3,$B$36:$S$36,1,0)),LEN(E3),"")</f>
        <v>0</v>
      </c>
      <c r="X3" s="17">
        <f t="shared" ref="X3:X33" si="4">IF(ISERROR(HLOOKUP(F3,$B$36:$S$36,1,0)),LEN(F3),"")</f>
        <v>0</v>
      </c>
      <c r="Y3" s="17">
        <f t="shared" ref="Y3:Y33" si="5">IF(ISERROR(HLOOKUP(G3,$B$36:$S$36,1,0)),LEN(G3),"")</f>
        <v>0</v>
      </c>
      <c r="Z3" s="18">
        <f t="shared" ref="Z3:Z33" si="6">IF(ISERROR(HLOOKUP(H3,$B$36:$S$36,1,0)),LEN(H3),"")</f>
        <v>0</v>
      </c>
      <c r="AA3" s="33" t="str">
        <f t="shared" ref="AA3:AC33" si="7">IF($U3="","",MID($C3,AA$1,1)&amp;$U3)</f>
        <v>0</v>
      </c>
      <c r="AB3" s="34" t="str">
        <f t="shared" si="7"/>
        <v>0</v>
      </c>
      <c r="AC3" s="34" t="str">
        <f t="shared" si="7"/>
        <v>0</v>
      </c>
      <c r="AD3" s="34" t="str">
        <f t="shared" ref="AD3:AF33" si="8">IF($V3="","",MID($D3,AD$1,1)&amp;$V3)</f>
        <v>0</v>
      </c>
      <c r="AE3" s="34" t="str">
        <f t="shared" si="8"/>
        <v>0</v>
      </c>
      <c r="AF3" s="34" t="str">
        <f t="shared" si="8"/>
        <v>0</v>
      </c>
      <c r="AG3" s="34" t="str">
        <f t="shared" ref="AG3:AI33" si="9">IF($W3="","",MID($E3,AG$1,1)&amp;$W3)</f>
        <v>0</v>
      </c>
      <c r="AH3" s="34" t="str">
        <f t="shared" si="9"/>
        <v>0</v>
      </c>
      <c r="AI3" s="34" t="str">
        <f t="shared" si="9"/>
        <v>0</v>
      </c>
      <c r="AJ3" s="34" t="str">
        <f t="shared" ref="AJ3:AL33" si="10">IF($X3="","",MID($F3,AJ$1,1)&amp;$X3)</f>
        <v>0</v>
      </c>
      <c r="AK3" s="34" t="str">
        <f t="shared" si="10"/>
        <v>0</v>
      </c>
      <c r="AL3" s="34" t="str">
        <f t="shared" si="10"/>
        <v>0</v>
      </c>
      <c r="AM3" s="34" t="str">
        <f t="shared" ref="AM3:AO33" si="11">IF($Y3="","",MID($G3,AM$1,1)&amp;$Y3)</f>
        <v>0</v>
      </c>
      <c r="AN3" s="34" t="str">
        <f t="shared" si="11"/>
        <v>0</v>
      </c>
      <c r="AO3" s="34" t="str">
        <f t="shared" si="11"/>
        <v>0</v>
      </c>
      <c r="AP3" s="34" t="str">
        <f t="shared" ref="AP3:AR33" si="12">IF($Z3="","",MID($H3,AP$1,1)&amp;$Z3)</f>
        <v>0</v>
      </c>
      <c r="AQ3" s="34" t="str">
        <f t="shared" si="12"/>
        <v>0</v>
      </c>
      <c r="AR3" s="35" t="str">
        <f t="shared" si="12"/>
        <v>0</v>
      </c>
    </row>
    <row r="4" spans="1:44" ht="21.15" customHeight="1">
      <c r="A4" s="28">
        <f t="shared" ref="A4:A33" si="13">+A3+1</f>
        <v>45932</v>
      </c>
      <c r="B4" s="29" t="str">
        <f t="shared" si="0"/>
        <v>木</v>
      </c>
      <c r="C4" s="36"/>
      <c r="D4" s="37"/>
      <c r="E4" s="37"/>
      <c r="F4" s="37"/>
      <c r="G4" s="37"/>
      <c r="H4" s="38"/>
      <c r="I4" s="453" t="str">
        <f>+年間行事!AA5&amp;年間行事!AB5</f>
        <v>B</v>
      </c>
      <c r="J4" s="442"/>
      <c r="K4" s="442"/>
      <c r="L4" s="442"/>
      <c r="M4" s="442"/>
      <c r="N4" s="442"/>
      <c r="O4" s="442"/>
      <c r="P4" s="454"/>
      <c r="Q4" s="464"/>
      <c r="R4" s="464"/>
      <c r="S4" s="465"/>
      <c r="T4"/>
      <c r="U4" s="39">
        <f t="shared" si="1"/>
        <v>0</v>
      </c>
      <c r="V4" s="40">
        <f t="shared" si="2"/>
        <v>0</v>
      </c>
      <c r="W4" s="40">
        <f t="shared" si="3"/>
        <v>0</v>
      </c>
      <c r="X4" s="40">
        <f t="shared" si="4"/>
        <v>0</v>
      </c>
      <c r="Y4" s="40">
        <f t="shared" si="5"/>
        <v>0</v>
      </c>
      <c r="Z4" s="41">
        <f t="shared" si="6"/>
        <v>0</v>
      </c>
      <c r="AA4" s="42" t="str">
        <f t="shared" si="7"/>
        <v>0</v>
      </c>
      <c r="AB4" s="43" t="str">
        <f t="shared" si="7"/>
        <v>0</v>
      </c>
      <c r="AC4" s="43" t="str">
        <f t="shared" si="7"/>
        <v>0</v>
      </c>
      <c r="AD4" s="43" t="str">
        <f t="shared" si="8"/>
        <v>0</v>
      </c>
      <c r="AE4" s="43" t="str">
        <f t="shared" si="8"/>
        <v>0</v>
      </c>
      <c r="AF4" s="43" t="str">
        <f t="shared" si="8"/>
        <v>0</v>
      </c>
      <c r="AG4" s="43" t="str">
        <f t="shared" si="9"/>
        <v>0</v>
      </c>
      <c r="AH4" s="43" t="str">
        <f t="shared" si="9"/>
        <v>0</v>
      </c>
      <c r="AI4" s="43" t="str">
        <f t="shared" si="9"/>
        <v>0</v>
      </c>
      <c r="AJ4" s="43" t="str">
        <f t="shared" si="10"/>
        <v>0</v>
      </c>
      <c r="AK4" s="43" t="str">
        <f t="shared" si="10"/>
        <v>0</v>
      </c>
      <c r="AL4" s="43" t="str">
        <f t="shared" si="10"/>
        <v>0</v>
      </c>
      <c r="AM4" s="43" t="str">
        <f t="shared" si="11"/>
        <v>0</v>
      </c>
      <c r="AN4" s="43" t="str">
        <f t="shared" si="11"/>
        <v>0</v>
      </c>
      <c r="AO4" s="43" t="str">
        <f t="shared" si="11"/>
        <v>0</v>
      </c>
      <c r="AP4" s="43" t="str">
        <f t="shared" si="12"/>
        <v>0</v>
      </c>
      <c r="AQ4" s="43" t="str">
        <f t="shared" si="12"/>
        <v>0</v>
      </c>
      <c r="AR4" s="44" t="str">
        <f t="shared" si="12"/>
        <v>0</v>
      </c>
    </row>
    <row r="5" spans="1:44" ht="21.15" customHeight="1">
      <c r="A5" s="28">
        <f t="shared" si="13"/>
        <v>45933</v>
      </c>
      <c r="B5" s="29" t="str">
        <f t="shared" si="0"/>
        <v>金</v>
      </c>
      <c r="C5" s="36"/>
      <c r="D5" s="37"/>
      <c r="E5" s="37"/>
      <c r="F5" s="37"/>
      <c r="G5" s="37"/>
      <c r="H5" s="38"/>
      <c r="I5" s="453" t="str">
        <f>+年間行事!AA6&amp;年間行事!AB6</f>
        <v/>
      </c>
      <c r="J5" s="442"/>
      <c r="K5" s="442"/>
      <c r="L5" s="442"/>
      <c r="M5" s="442"/>
      <c r="N5" s="442"/>
      <c r="O5" s="442"/>
      <c r="P5" s="454"/>
      <c r="Q5" s="464"/>
      <c r="R5" s="464"/>
      <c r="S5" s="465"/>
      <c r="T5"/>
      <c r="U5" s="39">
        <f t="shared" si="1"/>
        <v>0</v>
      </c>
      <c r="V5" s="40">
        <f t="shared" si="2"/>
        <v>0</v>
      </c>
      <c r="W5" s="40">
        <f t="shared" si="3"/>
        <v>0</v>
      </c>
      <c r="X5" s="40">
        <f t="shared" si="4"/>
        <v>0</v>
      </c>
      <c r="Y5" s="40">
        <f t="shared" si="5"/>
        <v>0</v>
      </c>
      <c r="Z5" s="41">
        <f t="shared" si="6"/>
        <v>0</v>
      </c>
      <c r="AA5" s="42" t="str">
        <f t="shared" si="7"/>
        <v>0</v>
      </c>
      <c r="AB5" s="43" t="str">
        <f t="shared" si="7"/>
        <v>0</v>
      </c>
      <c r="AC5" s="43" t="str">
        <f t="shared" si="7"/>
        <v>0</v>
      </c>
      <c r="AD5" s="43" t="str">
        <f t="shared" si="8"/>
        <v>0</v>
      </c>
      <c r="AE5" s="43" t="str">
        <f t="shared" si="8"/>
        <v>0</v>
      </c>
      <c r="AF5" s="43" t="str">
        <f t="shared" si="8"/>
        <v>0</v>
      </c>
      <c r="AG5" s="43" t="str">
        <f t="shared" si="9"/>
        <v>0</v>
      </c>
      <c r="AH5" s="43" t="str">
        <f t="shared" si="9"/>
        <v>0</v>
      </c>
      <c r="AI5" s="43" t="str">
        <f t="shared" si="9"/>
        <v>0</v>
      </c>
      <c r="AJ5" s="43" t="str">
        <f t="shared" si="10"/>
        <v>0</v>
      </c>
      <c r="AK5" s="43" t="str">
        <f t="shared" si="10"/>
        <v>0</v>
      </c>
      <c r="AL5" s="43" t="str">
        <f t="shared" si="10"/>
        <v>0</v>
      </c>
      <c r="AM5" s="43" t="str">
        <f t="shared" si="11"/>
        <v>0</v>
      </c>
      <c r="AN5" s="43" t="str">
        <f t="shared" si="11"/>
        <v>0</v>
      </c>
      <c r="AO5" s="43" t="str">
        <f t="shared" si="11"/>
        <v>0</v>
      </c>
      <c r="AP5" s="43" t="str">
        <f t="shared" si="12"/>
        <v>0</v>
      </c>
      <c r="AQ5" s="43" t="str">
        <f t="shared" si="12"/>
        <v>0</v>
      </c>
      <c r="AR5" s="44" t="str">
        <f t="shared" si="12"/>
        <v>0</v>
      </c>
    </row>
    <row r="6" spans="1:44" ht="21.15" customHeight="1">
      <c r="A6" s="28">
        <f t="shared" si="13"/>
        <v>45934</v>
      </c>
      <c r="B6" s="29" t="str">
        <f t="shared" si="0"/>
        <v>土</v>
      </c>
      <c r="C6" s="36"/>
      <c r="D6" s="37"/>
      <c r="E6" s="37"/>
      <c r="F6" s="37"/>
      <c r="G6" s="37"/>
      <c r="H6" s="38"/>
      <c r="I6" s="453" t="str">
        <f>+年間行事!AA7&amp;年間行事!AB7</f>
        <v/>
      </c>
      <c r="J6" s="442"/>
      <c r="K6" s="442"/>
      <c r="L6" s="442"/>
      <c r="M6" s="442"/>
      <c r="N6" s="442"/>
      <c r="O6" s="442"/>
      <c r="P6" s="454"/>
      <c r="Q6" s="464"/>
      <c r="R6" s="464"/>
      <c r="S6" s="465"/>
      <c r="T6"/>
      <c r="U6" s="39">
        <f t="shared" si="1"/>
        <v>0</v>
      </c>
      <c r="V6" s="40">
        <f t="shared" si="2"/>
        <v>0</v>
      </c>
      <c r="W6" s="40">
        <f t="shared" si="3"/>
        <v>0</v>
      </c>
      <c r="X6" s="40">
        <f t="shared" si="4"/>
        <v>0</v>
      </c>
      <c r="Y6" s="40">
        <f t="shared" si="5"/>
        <v>0</v>
      </c>
      <c r="Z6" s="41">
        <f t="shared" si="6"/>
        <v>0</v>
      </c>
      <c r="AA6" s="42" t="str">
        <f t="shared" si="7"/>
        <v>0</v>
      </c>
      <c r="AB6" s="43" t="str">
        <f t="shared" si="7"/>
        <v>0</v>
      </c>
      <c r="AC6" s="43" t="str">
        <f t="shared" si="7"/>
        <v>0</v>
      </c>
      <c r="AD6" s="43" t="str">
        <f t="shared" si="8"/>
        <v>0</v>
      </c>
      <c r="AE6" s="43" t="str">
        <f t="shared" si="8"/>
        <v>0</v>
      </c>
      <c r="AF6" s="43" t="str">
        <f t="shared" si="8"/>
        <v>0</v>
      </c>
      <c r="AG6" s="43" t="str">
        <f t="shared" si="9"/>
        <v>0</v>
      </c>
      <c r="AH6" s="43" t="str">
        <f t="shared" si="9"/>
        <v>0</v>
      </c>
      <c r="AI6" s="43" t="str">
        <f t="shared" si="9"/>
        <v>0</v>
      </c>
      <c r="AJ6" s="43" t="str">
        <f t="shared" si="10"/>
        <v>0</v>
      </c>
      <c r="AK6" s="43" t="str">
        <f t="shared" si="10"/>
        <v>0</v>
      </c>
      <c r="AL6" s="43" t="str">
        <f t="shared" si="10"/>
        <v>0</v>
      </c>
      <c r="AM6" s="43" t="str">
        <f t="shared" si="11"/>
        <v>0</v>
      </c>
      <c r="AN6" s="43" t="str">
        <f t="shared" si="11"/>
        <v>0</v>
      </c>
      <c r="AO6" s="43" t="str">
        <f t="shared" si="11"/>
        <v>0</v>
      </c>
      <c r="AP6" s="43" t="str">
        <f t="shared" si="12"/>
        <v>0</v>
      </c>
      <c r="AQ6" s="43" t="str">
        <f t="shared" si="12"/>
        <v>0</v>
      </c>
      <c r="AR6" s="44" t="str">
        <f t="shared" si="12"/>
        <v>0</v>
      </c>
    </row>
    <row r="7" spans="1:44" ht="21.15" customHeight="1">
      <c r="A7" s="28">
        <f t="shared" si="13"/>
        <v>45935</v>
      </c>
      <c r="B7" s="29" t="str">
        <f t="shared" si="0"/>
        <v>日</v>
      </c>
      <c r="C7" s="36"/>
      <c r="D7" s="37"/>
      <c r="E7" s="37"/>
      <c r="F7" s="37"/>
      <c r="G7" s="37"/>
      <c r="H7" s="38"/>
      <c r="I7" s="453" t="str">
        <f>+年間行事!AA8&amp;年間行事!AB8</f>
        <v/>
      </c>
      <c r="J7" s="442"/>
      <c r="K7" s="442"/>
      <c r="L7" s="442"/>
      <c r="M7" s="442"/>
      <c r="N7" s="442"/>
      <c r="O7" s="442"/>
      <c r="P7" s="454"/>
      <c r="Q7" s="464"/>
      <c r="R7" s="464"/>
      <c r="S7" s="465"/>
      <c r="T7"/>
      <c r="U7" s="39">
        <f t="shared" si="1"/>
        <v>0</v>
      </c>
      <c r="V7" s="40">
        <f t="shared" si="2"/>
        <v>0</v>
      </c>
      <c r="W7" s="40">
        <f t="shared" si="3"/>
        <v>0</v>
      </c>
      <c r="X7" s="40">
        <f t="shared" si="4"/>
        <v>0</v>
      </c>
      <c r="Y7" s="40">
        <f t="shared" si="5"/>
        <v>0</v>
      </c>
      <c r="Z7" s="41">
        <f t="shared" si="6"/>
        <v>0</v>
      </c>
      <c r="AA7" s="42" t="str">
        <f t="shared" si="7"/>
        <v>0</v>
      </c>
      <c r="AB7" s="43" t="str">
        <f t="shared" si="7"/>
        <v>0</v>
      </c>
      <c r="AC7" s="43" t="str">
        <f t="shared" si="7"/>
        <v>0</v>
      </c>
      <c r="AD7" s="43" t="str">
        <f t="shared" si="8"/>
        <v>0</v>
      </c>
      <c r="AE7" s="43" t="str">
        <f t="shared" si="8"/>
        <v>0</v>
      </c>
      <c r="AF7" s="43" t="str">
        <f t="shared" si="8"/>
        <v>0</v>
      </c>
      <c r="AG7" s="43" t="str">
        <f t="shared" si="9"/>
        <v>0</v>
      </c>
      <c r="AH7" s="43" t="str">
        <f t="shared" si="9"/>
        <v>0</v>
      </c>
      <c r="AI7" s="43" t="str">
        <f t="shared" si="9"/>
        <v>0</v>
      </c>
      <c r="AJ7" s="43" t="str">
        <f t="shared" si="10"/>
        <v>0</v>
      </c>
      <c r="AK7" s="43" t="str">
        <f t="shared" si="10"/>
        <v>0</v>
      </c>
      <c r="AL7" s="43" t="str">
        <f t="shared" si="10"/>
        <v>0</v>
      </c>
      <c r="AM7" s="43" t="str">
        <f t="shared" si="11"/>
        <v>0</v>
      </c>
      <c r="AN7" s="43" t="str">
        <f t="shared" si="11"/>
        <v>0</v>
      </c>
      <c r="AO7" s="43" t="str">
        <f t="shared" si="11"/>
        <v>0</v>
      </c>
      <c r="AP7" s="43" t="str">
        <f t="shared" si="12"/>
        <v>0</v>
      </c>
      <c r="AQ7" s="43" t="str">
        <f t="shared" si="12"/>
        <v>0</v>
      </c>
      <c r="AR7" s="44" t="str">
        <f t="shared" si="12"/>
        <v>0</v>
      </c>
    </row>
    <row r="8" spans="1:44" ht="21.15" customHeight="1">
      <c r="A8" s="28">
        <f t="shared" si="13"/>
        <v>45936</v>
      </c>
      <c r="B8" s="29" t="str">
        <f t="shared" si="0"/>
        <v>月</v>
      </c>
      <c r="C8" s="36"/>
      <c r="D8" s="37"/>
      <c r="E8" s="37"/>
      <c r="F8" s="37"/>
      <c r="G8" s="37"/>
      <c r="H8" s="38"/>
      <c r="I8" s="453" t="str">
        <f>+年間行事!AA9&amp;年間行事!AB9</f>
        <v/>
      </c>
      <c r="J8" s="442"/>
      <c r="K8" s="442"/>
      <c r="L8" s="442"/>
      <c r="M8" s="442"/>
      <c r="N8" s="442"/>
      <c r="O8" s="442"/>
      <c r="P8" s="454"/>
      <c r="Q8" s="464"/>
      <c r="R8" s="464"/>
      <c r="S8" s="465"/>
      <c r="T8"/>
      <c r="U8" s="39">
        <f t="shared" si="1"/>
        <v>0</v>
      </c>
      <c r="V8" s="40">
        <f t="shared" si="2"/>
        <v>0</v>
      </c>
      <c r="W8" s="40">
        <f t="shared" si="3"/>
        <v>0</v>
      </c>
      <c r="X8" s="40">
        <f t="shared" si="4"/>
        <v>0</v>
      </c>
      <c r="Y8" s="40">
        <f t="shared" si="5"/>
        <v>0</v>
      </c>
      <c r="Z8" s="41">
        <f t="shared" si="6"/>
        <v>0</v>
      </c>
      <c r="AA8" s="42" t="str">
        <f t="shared" si="7"/>
        <v>0</v>
      </c>
      <c r="AB8" s="43" t="str">
        <f t="shared" si="7"/>
        <v>0</v>
      </c>
      <c r="AC8" s="43" t="str">
        <f t="shared" si="7"/>
        <v>0</v>
      </c>
      <c r="AD8" s="43" t="str">
        <f t="shared" si="8"/>
        <v>0</v>
      </c>
      <c r="AE8" s="43" t="str">
        <f t="shared" si="8"/>
        <v>0</v>
      </c>
      <c r="AF8" s="43" t="str">
        <f t="shared" si="8"/>
        <v>0</v>
      </c>
      <c r="AG8" s="43" t="str">
        <f t="shared" si="9"/>
        <v>0</v>
      </c>
      <c r="AH8" s="43" t="str">
        <f t="shared" si="9"/>
        <v>0</v>
      </c>
      <c r="AI8" s="43" t="str">
        <f t="shared" si="9"/>
        <v>0</v>
      </c>
      <c r="AJ8" s="43" t="str">
        <f t="shared" si="10"/>
        <v>0</v>
      </c>
      <c r="AK8" s="43" t="str">
        <f t="shared" si="10"/>
        <v>0</v>
      </c>
      <c r="AL8" s="43" t="str">
        <f t="shared" si="10"/>
        <v>0</v>
      </c>
      <c r="AM8" s="43" t="str">
        <f t="shared" si="11"/>
        <v>0</v>
      </c>
      <c r="AN8" s="43" t="str">
        <f t="shared" si="11"/>
        <v>0</v>
      </c>
      <c r="AO8" s="43" t="str">
        <f t="shared" si="11"/>
        <v>0</v>
      </c>
      <c r="AP8" s="43" t="str">
        <f t="shared" si="12"/>
        <v>0</v>
      </c>
      <c r="AQ8" s="43" t="str">
        <f t="shared" si="12"/>
        <v>0</v>
      </c>
      <c r="AR8" s="44" t="str">
        <f t="shared" si="12"/>
        <v>0</v>
      </c>
    </row>
    <row r="9" spans="1:44" ht="21.15" customHeight="1">
      <c r="A9" s="28">
        <f t="shared" si="13"/>
        <v>45937</v>
      </c>
      <c r="B9" s="29" t="str">
        <f t="shared" si="0"/>
        <v>火</v>
      </c>
      <c r="C9" s="36"/>
      <c r="D9" s="37"/>
      <c r="E9" s="37"/>
      <c r="F9" s="37"/>
      <c r="G9" s="37"/>
      <c r="H9" s="38"/>
      <c r="I9" s="473" t="str">
        <f>+年間行事!AA10&amp;年間行事!AB10</f>
        <v/>
      </c>
      <c r="J9" s="474"/>
      <c r="K9" s="474"/>
      <c r="L9" s="474"/>
      <c r="M9" s="474"/>
      <c r="N9" s="474"/>
      <c r="O9" s="474"/>
      <c r="P9" s="475"/>
      <c r="Q9" s="464"/>
      <c r="R9" s="464"/>
      <c r="S9" s="465"/>
      <c r="T9"/>
      <c r="U9" s="39">
        <f t="shared" si="1"/>
        <v>0</v>
      </c>
      <c r="V9" s="40">
        <f t="shared" si="2"/>
        <v>0</v>
      </c>
      <c r="W9" s="40">
        <f t="shared" si="3"/>
        <v>0</v>
      </c>
      <c r="X9" s="40">
        <f t="shared" si="4"/>
        <v>0</v>
      </c>
      <c r="Y9" s="40">
        <f t="shared" si="5"/>
        <v>0</v>
      </c>
      <c r="Z9" s="41">
        <f t="shared" si="6"/>
        <v>0</v>
      </c>
      <c r="AA9" s="42" t="str">
        <f t="shared" si="7"/>
        <v>0</v>
      </c>
      <c r="AB9" s="43" t="str">
        <f t="shared" si="7"/>
        <v>0</v>
      </c>
      <c r="AC9" s="43" t="str">
        <f t="shared" si="7"/>
        <v>0</v>
      </c>
      <c r="AD9" s="43" t="str">
        <f t="shared" si="8"/>
        <v>0</v>
      </c>
      <c r="AE9" s="43" t="str">
        <f t="shared" si="8"/>
        <v>0</v>
      </c>
      <c r="AF9" s="43" t="str">
        <f t="shared" si="8"/>
        <v>0</v>
      </c>
      <c r="AG9" s="43" t="str">
        <f t="shared" si="9"/>
        <v>0</v>
      </c>
      <c r="AH9" s="43" t="str">
        <f t="shared" si="9"/>
        <v>0</v>
      </c>
      <c r="AI9" s="43" t="str">
        <f t="shared" si="9"/>
        <v>0</v>
      </c>
      <c r="AJ9" s="43" t="str">
        <f t="shared" si="10"/>
        <v>0</v>
      </c>
      <c r="AK9" s="43" t="str">
        <f t="shared" si="10"/>
        <v>0</v>
      </c>
      <c r="AL9" s="43" t="str">
        <f t="shared" si="10"/>
        <v>0</v>
      </c>
      <c r="AM9" s="43" t="str">
        <f t="shared" si="11"/>
        <v>0</v>
      </c>
      <c r="AN9" s="43" t="str">
        <f t="shared" si="11"/>
        <v>0</v>
      </c>
      <c r="AO9" s="43" t="str">
        <f t="shared" si="11"/>
        <v>0</v>
      </c>
      <c r="AP9" s="43" t="str">
        <f t="shared" si="12"/>
        <v>0</v>
      </c>
      <c r="AQ9" s="43" t="str">
        <f t="shared" si="12"/>
        <v>0</v>
      </c>
      <c r="AR9" s="44" t="str">
        <f t="shared" si="12"/>
        <v>0</v>
      </c>
    </row>
    <row r="10" spans="1:44" ht="21.15" customHeight="1">
      <c r="A10" s="45">
        <f t="shared" si="13"/>
        <v>45938</v>
      </c>
      <c r="B10" s="139" t="str">
        <f t="shared" si="0"/>
        <v>水</v>
      </c>
      <c r="C10" s="46"/>
      <c r="D10" s="47"/>
      <c r="E10" s="47"/>
      <c r="F10" s="47"/>
      <c r="G10" s="47"/>
      <c r="H10" s="48"/>
      <c r="I10" s="478" t="str">
        <f>+年間行事!AA11&amp;年間行事!AB11</f>
        <v/>
      </c>
      <c r="J10" s="479"/>
      <c r="K10" s="479"/>
      <c r="L10" s="479"/>
      <c r="M10" s="479"/>
      <c r="N10" s="479"/>
      <c r="O10" s="479"/>
      <c r="P10" s="480"/>
      <c r="Q10" s="464"/>
      <c r="R10" s="464"/>
      <c r="S10" s="465"/>
      <c r="T10"/>
      <c r="U10" s="39">
        <f t="shared" si="1"/>
        <v>0</v>
      </c>
      <c r="V10" s="40">
        <f t="shared" si="2"/>
        <v>0</v>
      </c>
      <c r="W10" s="40">
        <f t="shared" si="3"/>
        <v>0</v>
      </c>
      <c r="X10" s="40">
        <f t="shared" si="4"/>
        <v>0</v>
      </c>
      <c r="Y10" s="40">
        <f t="shared" si="5"/>
        <v>0</v>
      </c>
      <c r="Z10" s="41">
        <f t="shared" si="6"/>
        <v>0</v>
      </c>
      <c r="AA10" s="42" t="str">
        <f t="shared" si="7"/>
        <v>0</v>
      </c>
      <c r="AB10" s="43" t="str">
        <f t="shared" si="7"/>
        <v>0</v>
      </c>
      <c r="AC10" s="43" t="str">
        <f t="shared" si="7"/>
        <v>0</v>
      </c>
      <c r="AD10" s="43" t="str">
        <f t="shared" si="8"/>
        <v>0</v>
      </c>
      <c r="AE10" s="43" t="str">
        <f t="shared" si="8"/>
        <v>0</v>
      </c>
      <c r="AF10" s="43" t="str">
        <f t="shared" si="8"/>
        <v>0</v>
      </c>
      <c r="AG10" s="43" t="str">
        <f t="shared" si="9"/>
        <v>0</v>
      </c>
      <c r="AH10" s="43" t="str">
        <f t="shared" si="9"/>
        <v>0</v>
      </c>
      <c r="AI10" s="43" t="str">
        <f t="shared" si="9"/>
        <v>0</v>
      </c>
      <c r="AJ10" s="43" t="str">
        <f t="shared" si="10"/>
        <v>0</v>
      </c>
      <c r="AK10" s="43" t="str">
        <f t="shared" si="10"/>
        <v>0</v>
      </c>
      <c r="AL10" s="43" t="str">
        <f t="shared" si="10"/>
        <v>0</v>
      </c>
      <c r="AM10" s="43" t="str">
        <f t="shared" si="11"/>
        <v>0</v>
      </c>
      <c r="AN10" s="43" t="str">
        <f t="shared" si="11"/>
        <v>0</v>
      </c>
      <c r="AO10" s="43" t="str">
        <f t="shared" si="11"/>
        <v>0</v>
      </c>
      <c r="AP10" s="43" t="str">
        <f t="shared" si="12"/>
        <v>0</v>
      </c>
      <c r="AQ10" s="43" t="str">
        <f t="shared" si="12"/>
        <v>0</v>
      </c>
      <c r="AR10" s="44" t="str">
        <f t="shared" si="12"/>
        <v>0</v>
      </c>
    </row>
    <row r="11" spans="1:44" ht="21.15" customHeight="1">
      <c r="A11" s="28">
        <f t="shared" si="13"/>
        <v>45939</v>
      </c>
      <c r="B11" s="29" t="str">
        <f t="shared" si="0"/>
        <v>木</v>
      </c>
      <c r="C11" s="36"/>
      <c r="D11" s="37"/>
      <c r="E11" s="37"/>
      <c r="F11" s="37"/>
      <c r="G11" s="37"/>
      <c r="H11" s="38"/>
      <c r="I11" s="453" t="str">
        <f>+年間行事!AA12&amp;年間行事!AB12</f>
        <v>A</v>
      </c>
      <c r="J11" s="442"/>
      <c r="K11" s="442"/>
      <c r="L11" s="442"/>
      <c r="M11" s="442"/>
      <c r="N11" s="442"/>
      <c r="O11" s="442"/>
      <c r="P11" s="454"/>
      <c r="Q11" s="464"/>
      <c r="R11" s="464"/>
      <c r="S11" s="465"/>
      <c r="T11"/>
      <c r="U11" s="39">
        <f t="shared" si="1"/>
        <v>0</v>
      </c>
      <c r="V11" s="40">
        <f t="shared" si="2"/>
        <v>0</v>
      </c>
      <c r="W11" s="40">
        <f t="shared" si="3"/>
        <v>0</v>
      </c>
      <c r="X11" s="40">
        <f t="shared" si="4"/>
        <v>0</v>
      </c>
      <c r="Y11" s="40">
        <f t="shared" si="5"/>
        <v>0</v>
      </c>
      <c r="Z11" s="41">
        <f t="shared" si="6"/>
        <v>0</v>
      </c>
      <c r="AA11" s="42" t="str">
        <f t="shared" si="7"/>
        <v>0</v>
      </c>
      <c r="AB11" s="43" t="str">
        <f t="shared" si="7"/>
        <v>0</v>
      </c>
      <c r="AC11" s="43" t="str">
        <f t="shared" si="7"/>
        <v>0</v>
      </c>
      <c r="AD11" s="43" t="str">
        <f t="shared" si="8"/>
        <v>0</v>
      </c>
      <c r="AE11" s="43" t="str">
        <f t="shared" si="8"/>
        <v>0</v>
      </c>
      <c r="AF11" s="43" t="str">
        <f t="shared" si="8"/>
        <v>0</v>
      </c>
      <c r="AG11" s="43" t="str">
        <f t="shared" si="9"/>
        <v>0</v>
      </c>
      <c r="AH11" s="43" t="str">
        <f t="shared" si="9"/>
        <v>0</v>
      </c>
      <c r="AI11" s="43" t="str">
        <f t="shared" si="9"/>
        <v>0</v>
      </c>
      <c r="AJ11" s="43" t="str">
        <f t="shared" si="10"/>
        <v>0</v>
      </c>
      <c r="AK11" s="43" t="str">
        <f t="shared" si="10"/>
        <v>0</v>
      </c>
      <c r="AL11" s="43" t="str">
        <f t="shared" si="10"/>
        <v>0</v>
      </c>
      <c r="AM11" s="43" t="str">
        <f t="shared" si="11"/>
        <v>0</v>
      </c>
      <c r="AN11" s="43" t="str">
        <f t="shared" si="11"/>
        <v>0</v>
      </c>
      <c r="AO11" s="43" t="str">
        <f t="shared" si="11"/>
        <v>0</v>
      </c>
      <c r="AP11" s="43" t="str">
        <f t="shared" si="12"/>
        <v>0</v>
      </c>
      <c r="AQ11" s="43" t="str">
        <f t="shared" si="12"/>
        <v>0</v>
      </c>
      <c r="AR11" s="44" t="str">
        <f t="shared" si="12"/>
        <v>0</v>
      </c>
    </row>
    <row r="12" spans="1:44" ht="21.15" customHeight="1">
      <c r="A12" s="28">
        <f t="shared" si="13"/>
        <v>45940</v>
      </c>
      <c r="B12" s="29" t="str">
        <f t="shared" si="0"/>
        <v>金</v>
      </c>
      <c r="C12" s="36"/>
      <c r="D12" s="37"/>
      <c r="E12" s="37"/>
      <c r="F12" s="37"/>
      <c r="G12" s="37"/>
      <c r="H12" s="38"/>
      <c r="I12" s="453" t="str">
        <f>+年間行事!AA13&amp;年間行事!AB13</f>
        <v/>
      </c>
      <c r="J12" s="442"/>
      <c r="K12" s="442"/>
      <c r="L12" s="442"/>
      <c r="M12" s="442"/>
      <c r="N12" s="442"/>
      <c r="O12" s="442"/>
      <c r="P12" s="454"/>
      <c r="Q12" s="464"/>
      <c r="R12" s="464"/>
      <c r="S12" s="465"/>
      <c r="T12"/>
      <c r="U12" s="39">
        <f t="shared" si="1"/>
        <v>0</v>
      </c>
      <c r="V12" s="40">
        <f t="shared" si="2"/>
        <v>0</v>
      </c>
      <c r="W12" s="40">
        <f t="shared" si="3"/>
        <v>0</v>
      </c>
      <c r="X12" s="40">
        <f t="shared" si="4"/>
        <v>0</v>
      </c>
      <c r="Y12" s="40">
        <f t="shared" si="5"/>
        <v>0</v>
      </c>
      <c r="Z12" s="41">
        <f t="shared" si="6"/>
        <v>0</v>
      </c>
      <c r="AA12" s="42" t="str">
        <f t="shared" si="7"/>
        <v>0</v>
      </c>
      <c r="AB12" s="43" t="str">
        <f t="shared" si="7"/>
        <v>0</v>
      </c>
      <c r="AC12" s="43" t="str">
        <f t="shared" si="7"/>
        <v>0</v>
      </c>
      <c r="AD12" s="43" t="str">
        <f t="shared" si="8"/>
        <v>0</v>
      </c>
      <c r="AE12" s="43" t="str">
        <f t="shared" si="8"/>
        <v>0</v>
      </c>
      <c r="AF12" s="43" t="str">
        <f t="shared" si="8"/>
        <v>0</v>
      </c>
      <c r="AG12" s="43" t="str">
        <f t="shared" si="9"/>
        <v>0</v>
      </c>
      <c r="AH12" s="43" t="str">
        <f t="shared" si="9"/>
        <v>0</v>
      </c>
      <c r="AI12" s="43" t="str">
        <f t="shared" si="9"/>
        <v>0</v>
      </c>
      <c r="AJ12" s="43" t="str">
        <f t="shared" si="10"/>
        <v>0</v>
      </c>
      <c r="AK12" s="43" t="str">
        <f t="shared" si="10"/>
        <v>0</v>
      </c>
      <c r="AL12" s="43" t="str">
        <f t="shared" si="10"/>
        <v>0</v>
      </c>
      <c r="AM12" s="43" t="str">
        <f t="shared" si="11"/>
        <v>0</v>
      </c>
      <c r="AN12" s="43" t="str">
        <f t="shared" si="11"/>
        <v>0</v>
      </c>
      <c r="AO12" s="43" t="str">
        <f t="shared" si="11"/>
        <v>0</v>
      </c>
      <c r="AP12" s="43" t="str">
        <f t="shared" si="12"/>
        <v>0</v>
      </c>
      <c r="AQ12" s="43" t="str">
        <f t="shared" si="12"/>
        <v>0</v>
      </c>
      <c r="AR12" s="44" t="str">
        <f t="shared" si="12"/>
        <v>0</v>
      </c>
    </row>
    <row r="13" spans="1:44" ht="21.15" customHeight="1">
      <c r="A13" s="28">
        <f t="shared" si="13"/>
        <v>45941</v>
      </c>
      <c r="B13" s="29" t="str">
        <f t="shared" si="0"/>
        <v>土</v>
      </c>
      <c r="C13" s="36"/>
      <c r="D13" s="37"/>
      <c r="E13" s="37"/>
      <c r="F13" s="37"/>
      <c r="G13" s="37"/>
      <c r="H13" s="38"/>
      <c r="I13" s="453" t="str">
        <f>+年間行事!AA14&amp;年間行事!AB14</f>
        <v/>
      </c>
      <c r="J13" s="442"/>
      <c r="K13" s="442"/>
      <c r="L13" s="442"/>
      <c r="M13" s="442"/>
      <c r="N13" s="442"/>
      <c r="O13" s="442"/>
      <c r="P13" s="454"/>
      <c r="Q13" s="464"/>
      <c r="R13" s="464"/>
      <c r="S13" s="465"/>
      <c r="T13"/>
      <c r="U13" s="39">
        <f t="shared" si="1"/>
        <v>0</v>
      </c>
      <c r="V13" s="40">
        <f t="shared" si="2"/>
        <v>0</v>
      </c>
      <c r="W13" s="40">
        <f t="shared" si="3"/>
        <v>0</v>
      </c>
      <c r="X13" s="40">
        <f t="shared" si="4"/>
        <v>0</v>
      </c>
      <c r="Y13" s="40">
        <f t="shared" si="5"/>
        <v>0</v>
      </c>
      <c r="Z13" s="41">
        <f t="shared" si="6"/>
        <v>0</v>
      </c>
      <c r="AA13" s="42" t="str">
        <f t="shared" si="7"/>
        <v>0</v>
      </c>
      <c r="AB13" s="43" t="str">
        <f t="shared" si="7"/>
        <v>0</v>
      </c>
      <c r="AC13" s="43" t="str">
        <f t="shared" si="7"/>
        <v>0</v>
      </c>
      <c r="AD13" s="43" t="str">
        <f t="shared" si="8"/>
        <v>0</v>
      </c>
      <c r="AE13" s="43" t="str">
        <f t="shared" si="8"/>
        <v>0</v>
      </c>
      <c r="AF13" s="43" t="str">
        <f t="shared" si="8"/>
        <v>0</v>
      </c>
      <c r="AG13" s="43" t="str">
        <f t="shared" si="9"/>
        <v>0</v>
      </c>
      <c r="AH13" s="43" t="str">
        <f t="shared" si="9"/>
        <v>0</v>
      </c>
      <c r="AI13" s="43" t="str">
        <f t="shared" si="9"/>
        <v>0</v>
      </c>
      <c r="AJ13" s="43" t="str">
        <f t="shared" si="10"/>
        <v>0</v>
      </c>
      <c r="AK13" s="43" t="str">
        <f t="shared" si="10"/>
        <v>0</v>
      </c>
      <c r="AL13" s="43" t="str">
        <f t="shared" si="10"/>
        <v>0</v>
      </c>
      <c r="AM13" s="43" t="str">
        <f t="shared" si="11"/>
        <v>0</v>
      </c>
      <c r="AN13" s="43" t="str">
        <f t="shared" si="11"/>
        <v>0</v>
      </c>
      <c r="AO13" s="43" t="str">
        <f t="shared" si="11"/>
        <v>0</v>
      </c>
      <c r="AP13" s="43" t="str">
        <f t="shared" si="12"/>
        <v>0</v>
      </c>
      <c r="AQ13" s="43" t="str">
        <f t="shared" si="12"/>
        <v>0</v>
      </c>
      <c r="AR13" s="44" t="str">
        <f t="shared" si="12"/>
        <v>0</v>
      </c>
    </row>
    <row r="14" spans="1:44" ht="21.15" customHeight="1">
      <c r="A14" s="28">
        <f t="shared" si="13"/>
        <v>45942</v>
      </c>
      <c r="B14" s="29" t="str">
        <f t="shared" si="0"/>
        <v>日</v>
      </c>
      <c r="C14" s="36"/>
      <c r="D14" s="37"/>
      <c r="E14" s="37"/>
      <c r="F14" s="37"/>
      <c r="G14" s="37"/>
      <c r="H14" s="38"/>
      <c r="I14" s="453" t="str">
        <f>+年間行事!AA15&amp;年間行事!AB15</f>
        <v/>
      </c>
      <c r="J14" s="442"/>
      <c r="K14" s="442"/>
      <c r="L14" s="442"/>
      <c r="M14" s="442"/>
      <c r="N14" s="442"/>
      <c r="O14" s="442"/>
      <c r="P14" s="454"/>
      <c r="Q14" s="464"/>
      <c r="R14" s="464"/>
      <c r="S14" s="465"/>
      <c r="T14"/>
      <c r="U14" s="39">
        <f t="shared" si="1"/>
        <v>0</v>
      </c>
      <c r="V14" s="40">
        <f t="shared" si="2"/>
        <v>0</v>
      </c>
      <c r="W14" s="40">
        <f t="shared" si="3"/>
        <v>0</v>
      </c>
      <c r="X14" s="40">
        <f t="shared" si="4"/>
        <v>0</v>
      </c>
      <c r="Y14" s="40">
        <f t="shared" si="5"/>
        <v>0</v>
      </c>
      <c r="Z14" s="41">
        <f t="shared" si="6"/>
        <v>0</v>
      </c>
      <c r="AA14" s="42" t="str">
        <f t="shared" si="7"/>
        <v>0</v>
      </c>
      <c r="AB14" s="43" t="str">
        <f t="shared" si="7"/>
        <v>0</v>
      </c>
      <c r="AC14" s="43" t="str">
        <f t="shared" si="7"/>
        <v>0</v>
      </c>
      <c r="AD14" s="43" t="str">
        <f t="shared" si="8"/>
        <v>0</v>
      </c>
      <c r="AE14" s="43" t="str">
        <f t="shared" si="8"/>
        <v>0</v>
      </c>
      <c r="AF14" s="43" t="str">
        <f t="shared" si="8"/>
        <v>0</v>
      </c>
      <c r="AG14" s="43" t="str">
        <f t="shared" si="9"/>
        <v>0</v>
      </c>
      <c r="AH14" s="43" t="str">
        <f t="shared" si="9"/>
        <v>0</v>
      </c>
      <c r="AI14" s="43" t="str">
        <f t="shared" si="9"/>
        <v>0</v>
      </c>
      <c r="AJ14" s="43" t="str">
        <f t="shared" si="10"/>
        <v>0</v>
      </c>
      <c r="AK14" s="43" t="str">
        <f t="shared" si="10"/>
        <v>0</v>
      </c>
      <c r="AL14" s="43" t="str">
        <f t="shared" si="10"/>
        <v>0</v>
      </c>
      <c r="AM14" s="43" t="str">
        <f t="shared" si="11"/>
        <v>0</v>
      </c>
      <c r="AN14" s="43" t="str">
        <f t="shared" si="11"/>
        <v>0</v>
      </c>
      <c r="AO14" s="43" t="str">
        <f t="shared" si="11"/>
        <v>0</v>
      </c>
      <c r="AP14" s="43" t="str">
        <f t="shared" si="12"/>
        <v>0</v>
      </c>
      <c r="AQ14" s="43" t="str">
        <f t="shared" si="12"/>
        <v>0</v>
      </c>
      <c r="AR14" s="44" t="str">
        <f t="shared" si="12"/>
        <v>0</v>
      </c>
    </row>
    <row r="15" spans="1:44" ht="21.15" customHeight="1">
      <c r="A15" s="28">
        <f t="shared" si="13"/>
        <v>45943</v>
      </c>
      <c r="B15" s="29" t="str">
        <f t="shared" si="0"/>
        <v>月</v>
      </c>
      <c r="C15" s="36"/>
      <c r="D15" s="37"/>
      <c r="E15" s="37"/>
      <c r="F15" s="37"/>
      <c r="G15" s="37"/>
      <c r="H15" s="38"/>
      <c r="I15" s="453" t="str">
        <f>+年間行事!AA16&amp;年間行事!AB16</f>
        <v/>
      </c>
      <c r="J15" s="442"/>
      <c r="K15" s="442"/>
      <c r="L15" s="442"/>
      <c r="M15" s="442"/>
      <c r="N15" s="442"/>
      <c r="O15" s="442"/>
      <c r="P15" s="454"/>
      <c r="Q15" s="464"/>
      <c r="R15" s="464"/>
      <c r="S15" s="465"/>
      <c r="T15"/>
      <c r="U15" s="39">
        <f t="shared" si="1"/>
        <v>0</v>
      </c>
      <c r="V15" s="40">
        <f t="shared" si="2"/>
        <v>0</v>
      </c>
      <c r="W15" s="40">
        <f t="shared" si="3"/>
        <v>0</v>
      </c>
      <c r="X15" s="40">
        <f t="shared" si="4"/>
        <v>0</v>
      </c>
      <c r="Y15" s="40">
        <f t="shared" si="5"/>
        <v>0</v>
      </c>
      <c r="Z15" s="41">
        <f t="shared" si="6"/>
        <v>0</v>
      </c>
      <c r="AA15" s="42" t="str">
        <f t="shared" si="7"/>
        <v>0</v>
      </c>
      <c r="AB15" s="43" t="str">
        <f t="shared" si="7"/>
        <v>0</v>
      </c>
      <c r="AC15" s="43" t="str">
        <f t="shared" si="7"/>
        <v>0</v>
      </c>
      <c r="AD15" s="43" t="str">
        <f t="shared" si="8"/>
        <v>0</v>
      </c>
      <c r="AE15" s="43" t="str">
        <f t="shared" si="8"/>
        <v>0</v>
      </c>
      <c r="AF15" s="43" t="str">
        <f t="shared" si="8"/>
        <v>0</v>
      </c>
      <c r="AG15" s="43" t="str">
        <f t="shared" si="9"/>
        <v>0</v>
      </c>
      <c r="AH15" s="43" t="str">
        <f t="shared" si="9"/>
        <v>0</v>
      </c>
      <c r="AI15" s="43" t="str">
        <f t="shared" si="9"/>
        <v>0</v>
      </c>
      <c r="AJ15" s="43" t="str">
        <f t="shared" si="10"/>
        <v>0</v>
      </c>
      <c r="AK15" s="43" t="str">
        <f t="shared" si="10"/>
        <v>0</v>
      </c>
      <c r="AL15" s="43" t="str">
        <f t="shared" si="10"/>
        <v>0</v>
      </c>
      <c r="AM15" s="43" t="str">
        <f t="shared" si="11"/>
        <v>0</v>
      </c>
      <c r="AN15" s="43" t="str">
        <f t="shared" si="11"/>
        <v>0</v>
      </c>
      <c r="AO15" s="43" t="str">
        <f t="shared" si="11"/>
        <v>0</v>
      </c>
      <c r="AP15" s="43" t="str">
        <f t="shared" si="12"/>
        <v>0</v>
      </c>
      <c r="AQ15" s="43" t="str">
        <f t="shared" si="12"/>
        <v>0</v>
      </c>
      <c r="AR15" s="44" t="str">
        <f t="shared" si="12"/>
        <v>0</v>
      </c>
    </row>
    <row r="16" spans="1:44" ht="21.15" customHeight="1">
      <c r="A16" s="28">
        <f t="shared" si="13"/>
        <v>45944</v>
      </c>
      <c r="B16" s="29" t="str">
        <f t="shared" si="0"/>
        <v>火</v>
      </c>
      <c r="C16" s="36"/>
      <c r="D16" s="37"/>
      <c r="E16" s="37"/>
      <c r="F16" s="37"/>
      <c r="G16" s="37"/>
      <c r="H16" s="38"/>
      <c r="I16" s="453" t="str">
        <f>+年間行事!AA17&amp;年間行事!AB17</f>
        <v/>
      </c>
      <c r="J16" s="442"/>
      <c r="K16" s="442"/>
      <c r="L16" s="442"/>
      <c r="M16" s="442"/>
      <c r="N16" s="442"/>
      <c r="O16" s="442"/>
      <c r="P16" s="454"/>
      <c r="Q16" s="464"/>
      <c r="R16" s="464"/>
      <c r="S16" s="465"/>
      <c r="T16"/>
      <c r="U16" s="39">
        <f t="shared" si="1"/>
        <v>0</v>
      </c>
      <c r="V16" s="40">
        <f t="shared" si="2"/>
        <v>0</v>
      </c>
      <c r="W16" s="40">
        <f t="shared" si="3"/>
        <v>0</v>
      </c>
      <c r="X16" s="40">
        <f t="shared" si="4"/>
        <v>0</v>
      </c>
      <c r="Y16" s="40">
        <f t="shared" si="5"/>
        <v>0</v>
      </c>
      <c r="Z16" s="41">
        <f t="shared" si="6"/>
        <v>0</v>
      </c>
      <c r="AA16" s="42" t="str">
        <f t="shared" si="7"/>
        <v>0</v>
      </c>
      <c r="AB16" s="43" t="str">
        <f t="shared" si="7"/>
        <v>0</v>
      </c>
      <c r="AC16" s="43" t="str">
        <f t="shared" si="7"/>
        <v>0</v>
      </c>
      <c r="AD16" s="43" t="str">
        <f t="shared" si="8"/>
        <v>0</v>
      </c>
      <c r="AE16" s="43" t="str">
        <f t="shared" si="8"/>
        <v>0</v>
      </c>
      <c r="AF16" s="43" t="str">
        <f t="shared" si="8"/>
        <v>0</v>
      </c>
      <c r="AG16" s="43" t="str">
        <f t="shared" si="9"/>
        <v>0</v>
      </c>
      <c r="AH16" s="43" t="str">
        <f t="shared" si="9"/>
        <v>0</v>
      </c>
      <c r="AI16" s="43" t="str">
        <f t="shared" si="9"/>
        <v>0</v>
      </c>
      <c r="AJ16" s="43" t="str">
        <f t="shared" si="10"/>
        <v>0</v>
      </c>
      <c r="AK16" s="43" t="str">
        <f t="shared" si="10"/>
        <v>0</v>
      </c>
      <c r="AL16" s="43" t="str">
        <f t="shared" si="10"/>
        <v>0</v>
      </c>
      <c r="AM16" s="43" t="str">
        <f t="shared" si="11"/>
        <v>0</v>
      </c>
      <c r="AN16" s="43" t="str">
        <f t="shared" si="11"/>
        <v>0</v>
      </c>
      <c r="AO16" s="43" t="str">
        <f t="shared" si="11"/>
        <v>0</v>
      </c>
      <c r="AP16" s="43" t="str">
        <f t="shared" si="12"/>
        <v>0</v>
      </c>
      <c r="AQ16" s="43" t="str">
        <f t="shared" si="12"/>
        <v>0</v>
      </c>
      <c r="AR16" s="44" t="str">
        <f t="shared" si="12"/>
        <v>0</v>
      </c>
    </row>
    <row r="17" spans="1:44" ht="21.15" customHeight="1">
      <c r="A17" s="28">
        <f t="shared" si="13"/>
        <v>45945</v>
      </c>
      <c r="B17" s="29" t="str">
        <f t="shared" si="0"/>
        <v>水</v>
      </c>
      <c r="C17" s="36"/>
      <c r="D17" s="37"/>
      <c r="E17" s="37"/>
      <c r="F17" s="37"/>
      <c r="G17" s="37"/>
      <c r="H17" s="38"/>
      <c r="I17" s="453" t="str">
        <f>+年間行事!AA18&amp;年間行事!AB18</f>
        <v/>
      </c>
      <c r="J17" s="442"/>
      <c r="K17" s="442"/>
      <c r="L17" s="442"/>
      <c r="M17" s="442"/>
      <c r="N17" s="442"/>
      <c r="O17" s="442"/>
      <c r="P17" s="454"/>
      <c r="Q17" s="464"/>
      <c r="R17" s="464"/>
      <c r="S17" s="465"/>
      <c r="T17"/>
      <c r="U17" s="39">
        <f t="shared" si="1"/>
        <v>0</v>
      </c>
      <c r="V17" s="40">
        <f t="shared" si="2"/>
        <v>0</v>
      </c>
      <c r="W17" s="40">
        <f t="shared" si="3"/>
        <v>0</v>
      </c>
      <c r="X17" s="40">
        <f t="shared" si="4"/>
        <v>0</v>
      </c>
      <c r="Y17" s="40">
        <f t="shared" si="5"/>
        <v>0</v>
      </c>
      <c r="Z17" s="41">
        <f t="shared" si="6"/>
        <v>0</v>
      </c>
      <c r="AA17" s="42" t="str">
        <f t="shared" si="7"/>
        <v>0</v>
      </c>
      <c r="AB17" s="43" t="str">
        <f t="shared" si="7"/>
        <v>0</v>
      </c>
      <c r="AC17" s="43" t="str">
        <f t="shared" si="7"/>
        <v>0</v>
      </c>
      <c r="AD17" s="43" t="str">
        <f t="shared" si="8"/>
        <v>0</v>
      </c>
      <c r="AE17" s="43" t="str">
        <f t="shared" si="8"/>
        <v>0</v>
      </c>
      <c r="AF17" s="43" t="str">
        <f t="shared" si="8"/>
        <v>0</v>
      </c>
      <c r="AG17" s="43" t="str">
        <f t="shared" si="9"/>
        <v>0</v>
      </c>
      <c r="AH17" s="43" t="str">
        <f t="shared" si="9"/>
        <v>0</v>
      </c>
      <c r="AI17" s="43" t="str">
        <f t="shared" si="9"/>
        <v>0</v>
      </c>
      <c r="AJ17" s="43" t="str">
        <f t="shared" si="10"/>
        <v>0</v>
      </c>
      <c r="AK17" s="43" t="str">
        <f t="shared" si="10"/>
        <v>0</v>
      </c>
      <c r="AL17" s="43" t="str">
        <f t="shared" si="10"/>
        <v>0</v>
      </c>
      <c r="AM17" s="43" t="str">
        <f t="shared" si="11"/>
        <v>0</v>
      </c>
      <c r="AN17" s="43" t="str">
        <f t="shared" si="11"/>
        <v>0</v>
      </c>
      <c r="AO17" s="43" t="str">
        <f t="shared" si="11"/>
        <v>0</v>
      </c>
      <c r="AP17" s="43" t="str">
        <f t="shared" si="12"/>
        <v>0</v>
      </c>
      <c r="AQ17" s="43" t="str">
        <f t="shared" si="12"/>
        <v>0</v>
      </c>
      <c r="AR17" s="44" t="str">
        <f t="shared" si="12"/>
        <v>0</v>
      </c>
    </row>
    <row r="18" spans="1:44" ht="21.15" customHeight="1">
      <c r="A18" s="28">
        <f t="shared" si="13"/>
        <v>45946</v>
      </c>
      <c r="B18" s="29" t="str">
        <f t="shared" si="0"/>
        <v>木</v>
      </c>
      <c r="C18" s="36"/>
      <c r="D18" s="37"/>
      <c r="E18" s="37"/>
      <c r="F18" s="37"/>
      <c r="G18" s="37"/>
      <c r="H18" s="38"/>
      <c r="I18" s="453" t="str">
        <f>+年間行事!AA19&amp;年間行事!AB19</f>
        <v>A</v>
      </c>
      <c r="J18" s="442"/>
      <c r="K18" s="442"/>
      <c r="L18" s="442"/>
      <c r="M18" s="442"/>
      <c r="N18" s="442"/>
      <c r="O18" s="442"/>
      <c r="P18" s="454"/>
      <c r="Q18" s="464"/>
      <c r="R18" s="464"/>
      <c r="S18" s="465"/>
      <c r="T18"/>
      <c r="U18" s="39">
        <f t="shared" si="1"/>
        <v>0</v>
      </c>
      <c r="V18" s="40">
        <f t="shared" si="2"/>
        <v>0</v>
      </c>
      <c r="W18" s="40">
        <f t="shared" si="3"/>
        <v>0</v>
      </c>
      <c r="X18" s="40">
        <f t="shared" si="4"/>
        <v>0</v>
      </c>
      <c r="Y18" s="40">
        <f t="shared" si="5"/>
        <v>0</v>
      </c>
      <c r="Z18" s="41">
        <f t="shared" si="6"/>
        <v>0</v>
      </c>
      <c r="AA18" s="42" t="str">
        <f t="shared" si="7"/>
        <v>0</v>
      </c>
      <c r="AB18" s="43" t="str">
        <f t="shared" si="7"/>
        <v>0</v>
      </c>
      <c r="AC18" s="43" t="str">
        <f t="shared" si="7"/>
        <v>0</v>
      </c>
      <c r="AD18" s="43" t="str">
        <f t="shared" si="8"/>
        <v>0</v>
      </c>
      <c r="AE18" s="43" t="str">
        <f t="shared" si="8"/>
        <v>0</v>
      </c>
      <c r="AF18" s="43" t="str">
        <f t="shared" si="8"/>
        <v>0</v>
      </c>
      <c r="AG18" s="43" t="str">
        <f t="shared" si="9"/>
        <v>0</v>
      </c>
      <c r="AH18" s="43" t="str">
        <f t="shared" si="9"/>
        <v>0</v>
      </c>
      <c r="AI18" s="43" t="str">
        <f t="shared" si="9"/>
        <v>0</v>
      </c>
      <c r="AJ18" s="43" t="str">
        <f t="shared" si="10"/>
        <v>0</v>
      </c>
      <c r="AK18" s="43" t="str">
        <f t="shared" si="10"/>
        <v>0</v>
      </c>
      <c r="AL18" s="43" t="str">
        <f t="shared" si="10"/>
        <v>0</v>
      </c>
      <c r="AM18" s="43" t="str">
        <f t="shared" si="11"/>
        <v>0</v>
      </c>
      <c r="AN18" s="43" t="str">
        <f t="shared" si="11"/>
        <v>0</v>
      </c>
      <c r="AO18" s="43" t="str">
        <f t="shared" si="11"/>
        <v>0</v>
      </c>
      <c r="AP18" s="43" t="str">
        <f t="shared" si="12"/>
        <v>0</v>
      </c>
      <c r="AQ18" s="43" t="str">
        <f t="shared" si="12"/>
        <v>0</v>
      </c>
      <c r="AR18" s="44" t="str">
        <f t="shared" si="12"/>
        <v>0</v>
      </c>
    </row>
    <row r="19" spans="1:44" ht="21.15" customHeight="1">
      <c r="A19" s="28">
        <f t="shared" si="13"/>
        <v>45947</v>
      </c>
      <c r="B19" s="29" t="str">
        <f t="shared" si="0"/>
        <v>金</v>
      </c>
      <c r="C19" s="36"/>
      <c r="D19" s="37"/>
      <c r="E19" s="37"/>
      <c r="F19" s="37"/>
      <c r="G19" s="37"/>
      <c r="H19" s="38"/>
      <c r="I19" s="453" t="str">
        <f>+年間行事!AA20&amp;年間行事!AB20</f>
        <v/>
      </c>
      <c r="J19" s="442"/>
      <c r="K19" s="442"/>
      <c r="L19" s="442"/>
      <c r="M19" s="442"/>
      <c r="N19" s="442"/>
      <c r="O19" s="442"/>
      <c r="P19" s="454"/>
      <c r="Q19" s="464"/>
      <c r="R19" s="464"/>
      <c r="S19" s="465"/>
      <c r="T19"/>
      <c r="U19" s="39">
        <f t="shared" si="1"/>
        <v>0</v>
      </c>
      <c r="V19" s="40">
        <f t="shared" si="2"/>
        <v>0</v>
      </c>
      <c r="W19" s="40">
        <f t="shared" si="3"/>
        <v>0</v>
      </c>
      <c r="X19" s="40">
        <f t="shared" si="4"/>
        <v>0</v>
      </c>
      <c r="Y19" s="40">
        <f t="shared" si="5"/>
        <v>0</v>
      </c>
      <c r="Z19" s="41">
        <f t="shared" si="6"/>
        <v>0</v>
      </c>
      <c r="AA19" s="42" t="str">
        <f t="shared" si="7"/>
        <v>0</v>
      </c>
      <c r="AB19" s="43" t="str">
        <f t="shared" si="7"/>
        <v>0</v>
      </c>
      <c r="AC19" s="43" t="str">
        <f t="shared" si="7"/>
        <v>0</v>
      </c>
      <c r="AD19" s="43" t="str">
        <f t="shared" si="8"/>
        <v>0</v>
      </c>
      <c r="AE19" s="43" t="str">
        <f t="shared" si="8"/>
        <v>0</v>
      </c>
      <c r="AF19" s="43" t="str">
        <f t="shared" si="8"/>
        <v>0</v>
      </c>
      <c r="AG19" s="43" t="str">
        <f t="shared" si="9"/>
        <v>0</v>
      </c>
      <c r="AH19" s="43" t="str">
        <f t="shared" si="9"/>
        <v>0</v>
      </c>
      <c r="AI19" s="43" t="str">
        <f t="shared" si="9"/>
        <v>0</v>
      </c>
      <c r="AJ19" s="43" t="str">
        <f t="shared" si="10"/>
        <v>0</v>
      </c>
      <c r="AK19" s="43" t="str">
        <f t="shared" si="10"/>
        <v>0</v>
      </c>
      <c r="AL19" s="43" t="str">
        <f t="shared" si="10"/>
        <v>0</v>
      </c>
      <c r="AM19" s="43" t="str">
        <f t="shared" si="11"/>
        <v>0</v>
      </c>
      <c r="AN19" s="43" t="str">
        <f t="shared" si="11"/>
        <v>0</v>
      </c>
      <c r="AO19" s="43" t="str">
        <f t="shared" si="11"/>
        <v>0</v>
      </c>
      <c r="AP19" s="43" t="str">
        <f t="shared" si="12"/>
        <v>0</v>
      </c>
      <c r="AQ19" s="43" t="str">
        <f t="shared" si="12"/>
        <v>0</v>
      </c>
      <c r="AR19" s="44" t="str">
        <f t="shared" si="12"/>
        <v>0</v>
      </c>
    </row>
    <row r="20" spans="1:44" ht="21.15" customHeight="1">
      <c r="A20" s="28">
        <f t="shared" si="13"/>
        <v>45948</v>
      </c>
      <c r="B20" s="29" t="str">
        <f t="shared" si="0"/>
        <v>土</v>
      </c>
      <c r="C20" s="36"/>
      <c r="D20" s="37"/>
      <c r="E20" s="37"/>
      <c r="F20" s="37"/>
      <c r="G20" s="37"/>
      <c r="H20" s="38"/>
      <c r="I20" s="453" t="str">
        <f>+年間行事!AA21&amp;年間行事!AB21</f>
        <v/>
      </c>
      <c r="J20" s="442"/>
      <c r="K20" s="442"/>
      <c r="L20" s="442"/>
      <c r="M20" s="442"/>
      <c r="N20" s="442"/>
      <c r="O20" s="442"/>
      <c r="P20" s="454"/>
      <c r="Q20" s="464"/>
      <c r="R20" s="464"/>
      <c r="S20" s="465"/>
      <c r="T20"/>
      <c r="U20" s="39">
        <f t="shared" si="1"/>
        <v>0</v>
      </c>
      <c r="V20" s="40">
        <f t="shared" si="2"/>
        <v>0</v>
      </c>
      <c r="W20" s="40">
        <f t="shared" si="3"/>
        <v>0</v>
      </c>
      <c r="X20" s="40">
        <f t="shared" si="4"/>
        <v>0</v>
      </c>
      <c r="Y20" s="40">
        <f t="shared" si="5"/>
        <v>0</v>
      </c>
      <c r="Z20" s="41">
        <f t="shared" si="6"/>
        <v>0</v>
      </c>
      <c r="AA20" s="42" t="str">
        <f t="shared" si="7"/>
        <v>0</v>
      </c>
      <c r="AB20" s="43" t="str">
        <f t="shared" si="7"/>
        <v>0</v>
      </c>
      <c r="AC20" s="43" t="str">
        <f t="shared" si="7"/>
        <v>0</v>
      </c>
      <c r="AD20" s="43" t="str">
        <f t="shared" si="8"/>
        <v>0</v>
      </c>
      <c r="AE20" s="43" t="str">
        <f t="shared" si="8"/>
        <v>0</v>
      </c>
      <c r="AF20" s="43" t="str">
        <f t="shared" si="8"/>
        <v>0</v>
      </c>
      <c r="AG20" s="43" t="str">
        <f t="shared" si="9"/>
        <v>0</v>
      </c>
      <c r="AH20" s="43" t="str">
        <f t="shared" si="9"/>
        <v>0</v>
      </c>
      <c r="AI20" s="43" t="str">
        <f t="shared" si="9"/>
        <v>0</v>
      </c>
      <c r="AJ20" s="43" t="str">
        <f t="shared" si="10"/>
        <v>0</v>
      </c>
      <c r="AK20" s="43" t="str">
        <f t="shared" si="10"/>
        <v>0</v>
      </c>
      <c r="AL20" s="43" t="str">
        <f t="shared" si="10"/>
        <v>0</v>
      </c>
      <c r="AM20" s="43" t="str">
        <f t="shared" si="11"/>
        <v>0</v>
      </c>
      <c r="AN20" s="43" t="str">
        <f t="shared" si="11"/>
        <v>0</v>
      </c>
      <c r="AO20" s="43" t="str">
        <f t="shared" si="11"/>
        <v>0</v>
      </c>
      <c r="AP20" s="43" t="str">
        <f t="shared" si="12"/>
        <v>0</v>
      </c>
      <c r="AQ20" s="43" t="str">
        <f t="shared" si="12"/>
        <v>0</v>
      </c>
      <c r="AR20" s="44" t="str">
        <f t="shared" si="12"/>
        <v>0</v>
      </c>
    </row>
    <row r="21" spans="1:44" ht="21.15" customHeight="1">
      <c r="A21" s="28">
        <f t="shared" si="13"/>
        <v>45949</v>
      </c>
      <c r="B21" s="29" t="str">
        <f t="shared" si="0"/>
        <v>日</v>
      </c>
      <c r="C21" s="36"/>
      <c r="D21" s="37"/>
      <c r="E21" s="37"/>
      <c r="F21" s="37"/>
      <c r="G21" s="37"/>
      <c r="H21" s="38"/>
      <c r="I21" s="453" t="str">
        <f>+年間行事!AA22&amp;年間行事!AB22</f>
        <v/>
      </c>
      <c r="J21" s="442"/>
      <c r="K21" s="442"/>
      <c r="L21" s="442"/>
      <c r="M21" s="442"/>
      <c r="N21" s="442"/>
      <c r="O21" s="442"/>
      <c r="P21" s="454"/>
      <c r="Q21" s="464"/>
      <c r="R21" s="464"/>
      <c r="S21" s="465"/>
      <c r="T21"/>
      <c r="U21" s="39">
        <f t="shared" si="1"/>
        <v>0</v>
      </c>
      <c r="V21" s="40">
        <f t="shared" si="2"/>
        <v>0</v>
      </c>
      <c r="W21" s="40">
        <f t="shared" si="3"/>
        <v>0</v>
      </c>
      <c r="X21" s="40">
        <f t="shared" si="4"/>
        <v>0</v>
      </c>
      <c r="Y21" s="40">
        <f t="shared" si="5"/>
        <v>0</v>
      </c>
      <c r="Z21" s="41">
        <f t="shared" si="6"/>
        <v>0</v>
      </c>
      <c r="AA21" s="42" t="str">
        <f t="shared" si="7"/>
        <v>0</v>
      </c>
      <c r="AB21" s="43" t="str">
        <f t="shared" si="7"/>
        <v>0</v>
      </c>
      <c r="AC21" s="43" t="str">
        <f t="shared" si="7"/>
        <v>0</v>
      </c>
      <c r="AD21" s="43" t="str">
        <f t="shared" si="8"/>
        <v>0</v>
      </c>
      <c r="AE21" s="43" t="str">
        <f t="shared" si="8"/>
        <v>0</v>
      </c>
      <c r="AF21" s="43" t="str">
        <f t="shared" si="8"/>
        <v>0</v>
      </c>
      <c r="AG21" s="43" t="str">
        <f t="shared" si="9"/>
        <v>0</v>
      </c>
      <c r="AH21" s="43" t="str">
        <f t="shared" si="9"/>
        <v>0</v>
      </c>
      <c r="AI21" s="43" t="str">
        <f t="shared" si="9"/>
        <v>0</v>
      </c>
      <c r="AJ21" s="43" t="str">
        <f t="shared" si="10"/>
        <v>0</v>
      </c>
      <c r="AK21" s="43" t="str">
        <f t="shared" si="10"/>
        <v>0</v>
      </c>
      <c r="AL21" s="43" t="str">
        <f t="shared" si="10"/>
        <v>0</v>
      </c>
      <c r="AM21" s="43" t="str">
        <f t="shared" si="11"/>
        <v>0</v>
      </c>
      <c r="AN21" s="43" t="str">
        <f t="shared" si="11"/>
        <v>0</v>
      </c>
      <c r="AO21" s="43" t="str">
        <f t="shared" si="11"/>
        <v>0</v>
      </c>
      <c r="AP21" s="43" t="str">
        <f t="shared" si="12"/>
        <v>0</v>
      </c>
      <c r="AQ21" s="43" t="str">
        <f t="shared" si="12"/>
        <v>0</v>
      </c>
      <c r="AR21" s="44" t="str">
        <f t="shared" si="12"/>
        <v>0</v>
      </c>
    </row>
    <row r="22" spans="1:44" ht="21.15" customHeight="1">
      <c r="A22" s="28">
        <f t="shared" si="13"/>
        <v>45950</v>
      </c>
      <c r="B22" s="29" t="str">
        <f t="shared" si="0"/>
        <v>月</v>
      </c>
      <c r="C22" s="36"/>
      <c r="D22" s="37"/>
      <c r="E22" s="37"/>
      <c r="F22" s="37"/>
      <c r="G22" s="37"/>
      <c r="H22" s="38"/>
      <c r="I22" s="453" t="str">
        <f>+年間行事!AA23&amp;年間行事!AB23</f>
        <v/>
      </c>
      <c r="J22" s="442"/>
      <c r="K22" s="442"/>
      <c r="L22" s="442"/>
      <c r="M22" s="442"/>
      <c r="N22" s="442"/>
      <c r="O22" s="442"/>
      <c r="P22" s="454"/>
      <c r="Q22" s="464"/>
      <c r="R22" s="464"/>
      <c r="S22" s="465"/>
      <c r="T22"/>
      <c r="U22" s="39">
        <f t="shared" si="1"/>
        <v>0</v>
      </c>
      <c r="V22" s="40">
        <f t="shared" si="2"/>
        <v>0</v>
      </c>
      <c r="W22" s="40">
        <f t="shared" si="3"/>
        <v>0</v>
      </c>
      <c r="X22" s="40">
        <f t="shared" si="4"/>
        <v>0</v>
      </c>
      <c r="Y22" s="40">
        <f t="shared" si="5"/>
        <v>0</v>
      </c>
      <c r="Z22" s="41">
        <f t="shared" si="6"/>
        <v>0</v>
      </c>
      <c r="AA22" s="42" t="str">
        <f t="shared" si="7"/>
        <v>0</v>
      </c>
      <c r="AB22" s="43" t="str">
        <f t="shared" si="7"/>
        <v>0</v>
      </c>
      <c r="AC22" s="43" t="str">
        <f t="shared" si="7"/>
        <v>0</v>
      </c>
      <c r="AD22" s="43" t="str">
        <f t="shared" si="8"/>
        <v>0</v>
      </c>
      <c r="AE22" s="43" t="str">
        <f t="shared" si="8"/>
        <v>0</v>
      </c>
      <c r="AF22" s="43" t="str">
        <f t="shared" si="8"/>
        <v>0</v>
      </c>
      <c r="AG22" s="43" t="str">
        <f t="shared" si="9"/>
        <v>0</v>
      </c>
      <c r="AH22" s="43" t="str">
        <f t="shared" si="9"/>
        <v>0</v>
      </c>
      <c r="AI22" s="43" t="str">
        <f t="shared" si="9"/>
        <v>0</v>
      </c>
      <c r="AJ22" s="43" t="str">
        <f t="shared" si="10"/>
        <v>0</v>
      </c>
      <c r="AK22" s="43" t="str">
        <f t="shared" si="10"/>
        <v>0</v>
      </c>
      <c r="AL22" s="43" t="str">
        <f t="shared" si="10"/>
        <v>0</v>
      </c>
      <c r="AM22" s="43" t="str">
        <f t="shared" si="11"/>
        <v>0</v>
      </c>
      <c r="AN22" s="43" t="str">
        <f t="shared" si="11"/>
        <v>0</v>
      </c>
      <c r="AO22" s="43" t="str">
        <f t="shared" si="11"/>
        <v>0</v>
      </c>
      <c r="AP22" s="43" t="str">
        <f t="shared" si="12"/>
        <v>0</v>
      </c>
      <c r="AQ22" s="43" t="str">
        <f t="shared" si="12"/>
        <v>0</v>
      </c>
      <c r="AR22" s="44" t="str">
        <f t="shared" si="12"/>
        <v>0</v>
      </c>
    </row>
    <row r="23" spans="1:44" ht="21.15" customHeight="1">
      <c r="A23" s="28">
        <f t="shared" si="13"/>
        <v>45951</v>
      </c>
      <c r="B23" s="29" t="str">
        <f t="shared" si="0"/>
        <v>火</v>
      </c>
      <c r="C23" s="36"/>
      <c r="D23" s="37"/>
      <c r="E23" s="37"/>
      <c r="F23" s="37"/>
      <c r="G23" s="37"/>
      <c r="H23" s="38"/>
      <c r="I23" s="453" t="str">
        <f>+年間行事!AA24&amp;年間行事!AB24</f>
        <v/>
      </c>
      <c r="J23" s="442"/>
      <c r="K23" s="442"/>
      <c r="L23" s="442"/>
      <c r="M23" s="442"/>
      <c r="N23" s="442"/>
      <c r="O23" s="442"/>
      <c r="P23" s="454"/>
      <c r="Q23" s="464"/>
      <c r="R23" s="464"/>
      <c r="S23" s="465"/>
      <c r="T23"/>
      <c r="U23" s="39">
        <f t="shared" si="1"/>
        <v>0</v>
      </c>
      <c r="V23" s="40">
        <f t="shared" si="2"/>
        <v>0</v>
      </c>
      <c r="W23" s="40">
        <f t="shared" si="3"/>
        <v>0</v>
      </c>
      <c r="X23" s="40">
        <f t="shared" si="4"/>
        <v>0</v>
      </c>
      <c r="Y23" s="40">
        <f t="shared" si="5"/>
        <v>0</v>
      </c>
      <c r="Z23" s="41">
        <f t="shared" si="6"/>
        <v>0</v>
      </c>
      <c r="AA23" s="42" t="str">
        <f t="shared" si="7"/>
        <v>0</v>
      </c>
      <c r="AB23" s="43" t="str">
        <f t="shared" si="7"/>
        <v>0</v>
      </c>
      <c r="AC23" s="43" t="str">
        <f t="shared" si="7"/>
        <v>0</v>
      </c>
      <c r="AD23" s="43" t="str">
        <f t="shared" si="8"/>
        <v>0</v>
      </c>
      <c r="AE23" s="43" t="str">
        <f t="shared" si="8"/>
        <v>0</v>
      </c>
      <c r="AF23" s="43" t="str">
        <f t="shared" si="8"/>
        <v>0</v>
      </c>
      <c r="AG23" s="43" t="str">
        <f t="shared" si="9"/>
        <v>0</v>
      </c>
      <c r="AH23" s="43" t="str">
        <f t="shared" si="9"/>
        <v>0</v>
      </c>
      <c r="AI23" s="43" t="str">
        <f t="shared" si="9"/>
        <v>0</v>
      </c>
      <c r="AJ23" s="43" t="str">
        <f t="shared" si="10"/>
        <v>0</v>
      </c>
      <c r="AK23" s="43" t="str">
        <f t="shared" si="10"/>
        <v>0</v>
      </c>
      <c r="AL23" s="43" t="str">
        <f t="shared" si="10"/>
        <v>0</v>
      </c>
      <c r="AM23" s="43" t="str">
        <f t="shared" si="11"/>
        <v>0</v>
      </c>
      <c r="AN23" s="43" t="str">
        <f t="shared" si="11"/>
        <v>0</v>
      </c>
      <c r="AO23" s="43" t="str">
        <f t="shared" si="11"/>
        <v>0</v>
      </c>
      <c r="AP23" s="43" t="str">
        <f t="shared" si="12"/>
        <v>0</v>
      </c>
      <c r="AQ23" s="43" t="str">
        <f t="shared" si="12"/>
        <v>0</v>
      </c>
      <c r="AR23" s="44" t="str">
        <f t="shared" si="12"/>
        <v>0</v>
      </c>
    </row>
    <row r="24" spans="1:44" ht="21.15" customHeight="1">
      <c r="A24" s="28">
        <f t="shared" si="13"/>
        <v>45952</v>
      </c>
      <c r="B24" s="29" t="str">
        <f t="shared" si="0"/>
        <v>水</v>
      </c>
      <c r="C24" s="36"/>
      <c r="D24" s="37"/>
      <c r="E24" s="37"/>
      <c r="F24" s="37"/>
      <c r="G24" s="37"/>
      <c r="H24" s="38"/>
      <c r="I24" s="453" t="str">
        <f>+年間行事!AA25&amp;年間行事!AB25</f>
        <v/>
      </c>
      <c r="J24" s="442"/>
      <c r="K24" s="442"/>
      <c r="L24" s="442"/>
      <c r="M24" s="442"/>
      <c r="N24" s="442"/>
      <c r="O24" s="442"/>
      <c r="P24" s="454"/>
      <c r="Q24" s="464"/>
      <c r="R24" s="464"/>
      <c r="S24" s="465"/>
      <c r="T24"/>
      <c r="U24" s="39">
        <f t="shared" si="1"/>
        <v>0</v>
      </c>
      <c r="V24" s="40">
        <f t="shared" si="2"/>
        <v>0</v>
      </c>
      <c r="W24" s="40">
        <f t="shared" si="3"/>
        <v>0</v>
      </c>
      <c r="X24" s="40">
        <f t="shared" si="4"/>
        <v>0</v>
      </c>
      <c r="Y24" s="40">
        <f t="shared" si="5"/>
        <v>0</v>
      </c>
      <c r="Z24" s="41">
        <f t="shared" si="6"/>
        <v>0</v>
      </c>
      <c r="AA24" s="42" t="str">
        <f t="shared" si="7"/>
        <v>0</v>
      </c>
      <c r="AB24" s="43" t="str">
        <f t="shared" si="7"/>
        <v>0</v>
      </c>
      <c r="AC24" s="43" t="str">
        <f t="shared" si="7"/>
        <v>0</v>
      </c>
      <c r="AD24" s="43" t="str">
        <f t="shared" si="8"/>
        <v>0</v>
      </c>
      <c r="AE24" s="43" t="str">
        <f t="shared" si="8"/>
        <v>0</v>
      </c>
      <c r="AF24" s="43" t="str">
        <f t="shared" si="8"/>
        <v>0</v>
      </c>
      <c r="AG24" s="43" t="str">
        <f t="shared" si="9"/>
        <v>0</v>
      </c>
      <c r="AH24" s="43" t="str">
        <f t="shared" si="9"/>
        <v>0</v>
      </c>
      <c r="AI24" s="43" t="str">
        <f t="shared" si="9"/>
        <v>0</v>
      </c>
      <c r="AJ24" s="43" t="str">
        <f t="shared" si="10"/>
        <v>0</v>
      </c>
      <c r="AK24" s="43" t="str">
        <f t="shared" si="10"/>
        <v>0</v>
      </c>
      <c r="AL24" s="43" t="str">
        <f t="shared" si="10"/>
        <v>0</v>
      </c>
      <c r="AM24" s="43" t="str">
        <f t="shared" si="11"/>
        <v>0</v>
      </c>
      <c r="AN24" s="43" t="str">
        <f t="shared" si="11"/>
        <v>0</v>
      </c>
      <c r="AO24" s="43" t="str">
        <f t="shared" si="11"/>
        <v>0</v>
      </c>
      <c r="AP24" s="43" t="str">
        <f t="shared" si="12"/>
        <v>0</v>
      </c>
      <c r="AQ24" s="43" t="str">
        <f t="shared" si="12"/>
        <v>0</v>
      </c>
      <c r="AR24" s="44" t="str">
        <f t="shared" si="12"/>
        <v>0</v>
      </c>
    </row>
    <row r="25" spans="1:44" ht="21.15" customHeight="1">
      <c r="A25" s="28">
        <f t="shared" si="13"/>
        <v>45953</v>
      </c>
      <c r="B25" s="29" t="str">
        <f t="shared" si="0"/>
        <v>木</v>
      </c>
      <c r="C25" s="36"/>
      <c r="D25" s="37"/>
      <c r="E25" s="37"/>
      <c r="F25" s="37"/>
      <c r="G25" s="37"/>
      <c r="H25" s="38"/>
      <c r="I25" s="453" t="str">
        <f>+年間行事!AA26&amp;年間行事!AB26</f>
        <v>A</v>
      </c>
      <c r="J25" s="442"/>
      <c r="K25" s="442"/>
      <c r="L25" s="442"/>
      <c r="M25" s="442"/>
      <c r="N25" s="442"/>
      <c r="O25" s="442"/>
      <c r="P25" s="454"/>
      <c r="Q25" s="464"/>
      <c r="R25" s="464"/>
      <c r="S25" s="465"/>
      <c r="T25"/>
      <c r="U25" s="39">
        <f t="shared" si="1"/>
        <v>0</v>
      </c>
      <c r="V25" s="40">
        <f t="shared" si="2"/>
        <v>0</v>
      </c>
      <c r="W25" s="40">
        <f t="shared" si="3"/>
        <v>0</v>
      </c>
      <c r="X25" s="40">
        <f t="shared" si="4"/>
        <v>0</v>
      </c>
      <c r="Y25" s="40">
        <f t="shared" si="5"/>
        <v>0</v>
      </c>
      <c r="Z25" s="41">
        <f t="shared" si="6"/>
        <v>0</v>
      </c>
      <c r="AA25" s="42" t="str">
        <f t="shared" si="7"/>
        <v>0</v>
      </c>
      <c r="AB25" s="43" t="str">
        <f t="shared" si="7"/>
        <v>0</v>
      </c>
      <c r="AC25" s="43" t="str">
        <f t="shared" si="7"/>
        <v>0</v>
      </c>
      <c r="AD25" s="43" t="str">
        <f t="shared" si="8"/>
        <v>0</v>
      </c>
      <c r="AE25" s="43" t="str">
        <f t="shared" si="8"/>
        <v>0</v>
      </c>
      <c r="AF25" s="43" t="str">
        <f t="shared" si="8"/>
        <v>0</v>
      </c>
      <c r="AG25" s="43" t="str">
        <f t="shared" si="9"/>
        <v>0</v>
      </c>
      <c r="AH25" s="43" t="str">
        <f t="shared" si="9"/>
        <v>0</v>
      </c>
      <c r="AI25" s="43" t="str">
        <f t="shared" si="9"/>
        <v>0</v>
      </c>
      <c r="AJ25" s="43" t="str">
        <f t="shared" si="10"/>
        <v>0</v>
      </c>
      <c r="AK25" s="43" t="str">
        <f t="shared" si="10"/>
        <v>0</v>
      </c>
      <c r="AL25" s="43" t="str">
        <f t="shared" si="10"/>
        <v>0</v>
      </c>
      <c r="AM25" s="43" t="str">
        <f t="shared" si="11"/>
        <v>0</v>
      </c>
      <c r="AN25" s="43" t="str">
        <f t="shared" si="11"/>
        <v>0</v>
      </c>
      <c r="AO25" s="43" t="str">
        <f t="shared" si="11"/>
        <v>0</v>
      </c>
      <c r="AP25" s="43" t="str">
        <f t="shared" si="12"/>
        <v>0</v>
      </c>
      <c r="AQ25" s="43" t="str">
        <f t="shared" si="12"/>
        <v>0</v>
      </c>
      <c r="AR25" s="44" t="str">
        <f t="shared" si="12"/>
        <v>0</v>
      </c>
    </row>
    <row r="26" spans="1:44" ht="21.15" customHeight="1">
      <c r="A26" s="28">
        <f t="shared" si="13"/>
        <v>45954</v>
      </c>
      <c r="B26" s="29" t="str">
        <f t="shared" si="0"/>
        <v>金</v>
      </c>
      <c r="C26" s="36"/>
      <c r="D26" s="37"/>
      <c r="E26" s="37"/>
      <c r="F26" s="37"/>
      <c r="G26" s="37"/>
      <c r="H26" s="38"/>
      <c r="I26" s="453" t="str">
        <f>+年間行事!AA27&amp;年間行事!AB27</f>
        <v/>
      </c>
      <c r="J26" s="442"/>
      <c r="K26" s="442"/>
      <c r="L26" s="442"/>
      <c r="M26" s="442"/>
      <c r="N26" s="442"/>
      <c r="O26" s="442"/>
      <c r="P26" s="454"/>
      <c r="Q26" s="464"/>
      <c r="R26" s="464"/>
      <c r="S26" s="465"/>
      <c r="T26"/>
      <c r="U26" s="39">
        <f t="shared" si="1"/>
        <v>0</v>
      </c>
      <c r="V26" s="40">
        <f t="shared" si="2"/>
        <v>0</v>
      </c>
      <c r="W26" s="40">
        <f t="shared" si="3"/>
        <v>0</v>
      </c>
      <c r="X26" s="40">
        <f t="shared" si="4"/>
        <v>0</v>
      </c>
      <c r="Y26" s="40">
        <f t="shared" si="5"/>
        <v>0</v>
      </c>
      <c r="Z26" s="41">
        <f t="shared" si="6"/>
        <v>0</v>
      </c>
      <c r="AA26" s="42" t="str">
        <f t="shared" si="7"/>
        <v>0</v>
      </c>
      <c r="AB26" s="43" t="str">
        <f t="shared" si="7"/>
        <v>0</v>
      </c>
      <c r="AC26" s="43" t="str">
        <f t="shared" si="7"/>
        <v>0</v>
      </c>
      <c r="AD26" s="43" t="str">
        <f t="shared" si="8"/>
        <v>0</v>
      </c>
      <c r="AE26" s="43" t="str">
        <f t="shared" si="8"/>
        <v>0</v>
      </c>
      <c r="AF26" s="43" t="str">
        <f t="shared" si="8"/>
        <v>0</v>
      </c>
      <c r="AG26" s="43" t="str">
        <f t="shared" si="9"/>
        <v>0</v>
      </c>
      <c r="AH26" s="43" t="str">
        <f t="shared" si="9"/>
        <v>0</v>
      </c>
      <c r="AI26" s="43" t="str">
        <f t="shared" si="9"/>
        <v>0</v>
      </c>
      <c r="AJ26" s="43" t="str">
        <f t="shared" si="10"/>
        <v>0</v>
      </c>
      <c r="AK26" s="43" t="str">
        <f t="shared" si="10"/>
        <v>0</v>
      </c>
      <c r="AL26" s="43" t="str">
        <f t="shared" si="10"/>
        <v>0</v>
      </c>
      <c r="AM26" s="43" t="str">
        <f t="shared" si="11"/>
        <v>0</v>
      </c>
      <c r="AN26" s="43" t="str">
        <f t="shared" si="11"/>
        <v>0</v>
      </c>
      <c r="AO26" s="43" t="str">
        <f t="shared" si="11"/>
        <v>0</v>
      </c>
      <c r="AP26" s="43" t="str">
        <f t="shared" si="12"/>
        <v>0</v>
      </c>
      <c r="AQ26" s="43" t="str">
        <f t="shared" si="12"/>
        <v>0</v>
      </c>
      <c r="AR26" s="44" t="str">
        <f t="shared" si="12"/>
        <v>0</v>
      </c>
    </row>
    <row r="27" spans="1:44" ht="21.15" customHeight="1">
      <c r="A27" s="28">
        <f t="shared" si="13"/>
        <v>45955</v>
      </c>
      <c r="B27" s="29" t="str">
        <f t="shared" si="0"/>
        <v>土</v>
      </c>
      <c r="C27" s="36"/>
      <c r="D27" s="37"/>
      <c r="E27" s="37"/>
      <c r="F27" s="37"/>
      <c r="G27" s="37"/>
      <c r="H27" s="38"/>
      <c r="I27" s="453" t="str">
        <f>+年間行事!AA28&amp;年間行事!AB28</f>
        <v/>
      </c>
      <c r="J27" s="442"/>
      <c r="K27" s="442"/>
      <c r="L27" s="442"/>
      <c r="M27" s="442"/>
      <c r="N27" s="442"/>
      <c r="O27" s="442"/>
      <c r="P27" s="454"/>
      <c r="Q27" s="464"/>
      <c r="R27" s="464"/>
      <c r="S27" s="465"/>
      <c r="T27"/>
      <c r="U27" s="39">
        <f t="shared" si="1"/>
        <v>0</v>
      </c>
      <c r="V27" s="40">
        <f t="shared" si="2"/>
        <v>0</v>
      </c>
      <c r="W27" s="40">
        <f t="shared" si="3"/>
        <v>0</v>
      </c>
      <c r="X27" s="40">
        <f t="shared" si="4"/>
        <v>0</v>
      </c>
      <c r="Y27" s="40">
        <f t="shared" si="5"/>
        <v>0</v>
      </c>
      <c r="Z27" s="41">
        <f t="shared" si="6"/>
        <v>0</v>
      </c>
      <c r="AA27" s="42" t="str">
        <f t="shared" si="7"/>
        <v>0</v>
      </c>
      <c r="AB27" s="43" t="str">
        <f t="shared" si="7"/>
        <v>0</v>
      </c>
      <c r="AC27" s="43" t="str">
        <f t="shared" si="7"/>
        <v>0</v>
      </c>
      <c r="AD27" s="43" t="str">
        <f t="shared" si="8"/>
        <v>0</v>
      </c>
      <c r="AE27" s="43" t="str">
        <f t="shared" si="8"/>
        <v>0</v>
      </c>
      <c r="AF27" s="43" t="str">
        <f t="shared" si="8"/>
        <v>0</v>
      </c>
      <c r="AG27" s="43" t="str">
        <f t="shared" si="9"/>
        <v>0</v>
      </c>
      <c r="AH27" s="43" t="str">
        <f t="shared" si="9"/>
        <v>0</v>
      </c>
      <c r="AI27" s="43" t="str">
        <f t="shared" si="9"/>
        <v>0</v>
      </c>
      <c r="AJ27" s="43" t="str">
        <f t="shared" si="10"/>
        <v>0</v>
      </c>
      <c r="AK27" s="43" t="str">
        <f t="shared" si="10"/>
        <v>0</v>
      </c>
      <c r="AL27" s="43" t="str">
        <f t="shared" si="10"/>
        <v>0</v>
      </c>
      <c r="AM27" s="43" t="str">
        <f t="shared" si="11"/>
        <v>0</v>
      </c>
      <c r="AN27" s="43" t="str">
        <f t="shared" si="11"/>
        <v>0</v>
      </c>
      <c r="AO27" s="43" t="str">
        <f t="shared" si="11"/>
        <v>0</v>
      </c>
      <c r="AP27" s="43" t="str">
        <f t="shared" si="12"/>
        <v>0</v>
      </c>
      <c r="AQ27" s="43" t="str">
        <f t="shared" si="12"/>
        <v>0</v>
      </c>
      <c r="AR27" s="44" t="str">
        <f t="shared" si="12"/>
        <v>0</v>
      </c>
    </row>
    <row r="28" spans="1:44" ht="21.15" customHeight="1">
      <c r="A28" s="28">
        <f t="shared" si="13"/>
        <v>45956</v>
      </c>
      <c r="B28" s="29" t="str">
        <f t="shared" si="0"/>
        <v>日</v>
      </c>
      <c r="C28" s="36"/>
      <c r="D28" s="37"/>
      <c r="E28" s="37"/>
      <c r="F28" s="37"/>
      <c r="G28" s="37"/>
      <c r="H28" s="38"/>
      <c r="I28" s="453" t="str">
        <f>+年間行事!AA29&amp;年間行事!AB29</f>
        <v/>
      </c>
      <c r="J28" s="442"/>
      <c r="K28" s="442"/>
      <c r="L28" s="442"/>
      <c r="M28" s="442"/>
      <c r="N28" s="442"/>
      <c r="O28" s="442"/>
      <c r="P28" s="454"/>
      <c r="Q28" s="464"/>
      <c r="R28" s="464"/>
      <c r="S28" s="465"/>
      <c r="T28"/>
      <c r="U28" s="39">
        <f t="shared" si="1"/>
        <v>0</v>
      </c>
      <c r="V28" s="40">
        <f t="shared" si="2"/>
        <v>0</v>
      </c>
      <c r="W28" s="40">
        <f t="shared" si="3"/>
        <v>0</v>
      </c>
      <c r="X28" s="40">
        <f t="shared" si="4"/>
        <v>0</v>
      </c>
      <c r="Y28" s="40">
        <f t="shared" si="5"/>
        <v>0</v>
      </c>
      <c r="Z28" s="41">
        <f t="shared" si="6"/>
        <v>0</v>
      </c>
      <c r="AA28" s="42" t="str">
        <f t="shared" si="7"/>
        <v>0</v>
      </c>
      <c r="AB28" s="43" t="str">
        <f t="shared" si="7"/>
        <v>0</v>
      </c>
      <c r="AC28" s="43" t="str">
        <f t="shared" si="7"/>
        <v>0</v>
      </c>
      <c r="AD28" s="43" t="str">
        <f t="shared" si="8"/>
        <v>0</v>
      </c>
      <c r="AE28" s="43" t="str">
        <f t="shared" si="8"/>
        <v>0</v>
      </c>
      <c r="AF28" s="43" t="str">
        <f t="shared" si="8"/>
        <v>0</v>
      </c>
      <c r="AG28" s="43" t="str">
        <f t="shared" si="9"/>
        <v>0</v>
      </c>
      <c r="AH28" s="43" t="str">
        <f t="shared" si="9"/>
        <v>0</v>
      </c>
      <c r="AI28" s="43" t="str">
        <f t="shared" si="9"/>
        <v>0</v>
      </c>
      <c r="AJ28" s="43" t="str">
        <f t="shared" si="10"/>
        <v>0</v>
      </c>
      <c r="AK28" s="43" t="str">
        <f t="shared" si="10"/>
        <v>0</v>
      </c>
      <c r="AL28" s="43" t="str">
        <f t="shared" si="10"/>
        <v>0</v>
      </c>
      <c r="AM28" s="43" t="str">
        <f t="shared" si="11"/>
        <v>0</v>
      </c>
      <c r="AN28" s="43" t="str">
        <f t="shared" si="11"/>
        <v>0</v>
      </c>
      <c r="AO28" s="43" t="str">
        <f t="shared" si="11"/>
        <v>0</v>
      </c>
      <c r="AP28" s="43" t="str">
        <f t="shared" si="12"/>
        <v>0</v>
      </c>
      <c r="AQ28" s="43" t="str">
        <f t="shared" si="12"/>
        <v>0</v>
      </c>
      <c r="AR28" s="44" t="str">
        <f t="shared" si="12"/>
        <v>0</v>
      </c>
    </row>
    <row r="29" spans="1:44" ht="21.15" customHeight="1">
      <c r="A29" s="28">
        <f t="shared" si="13"/>
        <v>45957</v>
      </c>
      <c r="B29" s="29" t="str">
        <f t="shared" si="0"/>
        <v>月</v>
      </c>
      <c r="C29" s="36"/>
      <c r="D29" s="37"/>
      <c r="E29" s="37"/>
      <c r="F29" s="37"/>
      <c r="G29" s="37"/>
      <c r="H29" s="38"/>
      <c r="I29" s="453" t="str">
        <f>+年間行事!AA30&amp;年間行事!AB30</f>
        <v/>
      </c>
      <c r="J29" s="442"/>
      <c r="K29" s="442"/>
      <c r="L29" s="442"/>
      <c r="M29" s="442"/>
      <c r="N29" s="442"/>
      <c r="O29" s="442"/>
      <c r="P29" s="454"/>
      <c r="Q29" s="464"/>
      <c r="R29" s="464"/>
      <c r="S29" s="465"/>
      <c r="T29"/>
      <c r="U29" s="39">
        <f t="shared" si="1"/>
        <v>0</v>
      </c>
      <c r="V29" s="40">
        <f t="shared" si="2"/>
        <v>0</v>
      </c>
      <c r="W29" s="40">
        <f t="shared" si="3"/>
        <v>0</v>
      </c>
      <c r="X29" s="40">
        <f t="shared" si="4"/>
        <v>0</v>
      </c>
      <c r="Y29" s="40">
        <f t="shared" si="5"/>
        <v>0</v>
      </c>
      <c r="Z29" s="41">
        <f t="shared" si="6"/>
        <v>0</v>
      </c>
      <c r="AA29" s="42" t="str">
        <f t="shared" si="7"/>
        <v>0</v>
      </c>
      <c r="AB29" s="43" t="str">
        <f t="shared" si="7"/>
        <v>0</v>
      </c>
      <c r="AC29" s="43" t="str">
        <f t="shared" si="7"/>
        <v>0</v>
      </c>
      <c r="AD29" s="43" t="str">
        <f t="shared" si="8"/>
        <v>0</v>
      </c>
      <c r="AE29" s="43" t="str">
        <f t="shared" si="8"/>
        <v>0</v>
      </c>
      <c r="AF29" s="43" t="str">
        <f t="shared" si="8"/>
        <v>0</v>
      </c>
      <c r="AG29" s="43" t="str">
        <f t="shared" si="9"/>
        <v>0</v>
      </c>
      <c r="AH29" s="43" t="str">
        <f t="shared" si="9"/>
        <v>0</v>
      </c>
      <c r="AI29" s="43" t="str">
        <f t="shared" si="9"/>
        <v>0</v>
      </c>
      <c r="AJ29" s="43" t="str">
        <f t="shared" si="10"/>
        <v>0</v>
      </c>
      <c r="AK29" s="43" t="str">
        <f t="shared" si="10"/>
        <v>0</v>
      </c>
      <c r="AL29" s="43" t="str">
        <f t="shared" si="10"/>
        <v>0</v>
      </c>
      <c r="AM29" s="43" t="str">
        <f t="shared" si="11"/>
        <v>0</v>
      </c>
      <c r="AN29" s="43" t="str">
        <f t="shared" si="11"/>
        <v>0</v>
      </c>
      <c r="AO29" s="43" t="str">
        <f t="shared" si="11"/>
        <v>0</v>
      </c>
      <c r="AP29" s="43" t="str">
        <f t="shared" si="12"/>
        <v>0</v>
      </c>
      <c r="AQ29" s="43" t="str">
        <f t="shared" si="12"/>
        <v>0</v>
      </c>
      <c r="AR29" s="44" t="str">
        <f t="shared" si="12"/>
        <v>0</v>
      </c>
    </row>
    <row r="30" spans="1:44" ht="21.15" customHeight="1">
      <c r="A30" s="28">
        <f t="shared" si="13"/>
        <v>45958</v>
      </c>
      <c r="B30" s="29" t="str">
        <f t="shared" si="0"/>
        <v>火</v>
      </c>
      <c r="C30" s="36"/>
      <c r="D30" s="37"/>
      <c r="E30" s="37"/>
      <c r="F30" s="37"/>
      <c r="G30" s="37"/>
      <c r="H30" s="38"/>
      <c r="I30" s="453" t="str">
        <f>+年間行事!AA31&amp;年間行事!AB31</f>
        <v/>
      </c>
      <c r="J30" s="442"/>
      <c r="K30" s="442"/>
      <c r="L30" s="442"/>
      <c r="M30" s="442"/>
      <c r="N30" s="442"/>
      <c r="O30" s="442"/>
      <c r="P30" s="454"/>
      <c r="Q30" s="464"/>
      <c r="R30" s="464"/>
      <c r="S30" s="465"/>
      <c r="T30"/>
      <c r="U30" s="39">
        <f t="shared" si="1"/>
        <v>0</v>
      </c>
      <c r="V30" s="40">
        <f t="shared" si="2"/>
        <v>0</v>
      </c>
      <c r="W30" s="40">
        <f t="shared" si="3"/>
        <v>0</v>
      </c>
      <c r="X30" s="40">
        <f t="shared" si="4"/>
        <v>0</v>
      </c>
      <c r="Y30" s="40">
        <f t="shared" si="5"/>
        <v>0</v>
      </c>
      <c r="Z30" s="41">
        <f t="shared" si="6"/>
        <v>0</v>
      </c>
      <c r="AA30" s="42" t="str">
        <f t="shared" si="7"/>
        <v>0</v>
      </c>
      <c r="AB30" s="43" t="str">
        <f t="shared" si="7"/>
        <v>0</v>
      </c>
      <c r="AC30" s="43" t="str">
        <f t="shared" si="7"/>
        <v>0</v>
      </c>
      <c r="AD30" s="43" t="str">
        <f t="shared" si="8"/>
        <v>0</v>
      </c>
      <c r="AE30" s="43" t="str">
        <f t="shared" si="8"/>
        <v>0</v>
      </c>
      <c r="AF30" s="43" t="str">
        <f t="shared" si="8"/>
        <v>0</v>
      </c>
      <c r="AG30" s="43" t="str">
        <f t="shared" si="9"/>
        <v>0</v>
      </c>
      <c r="AH30" s="43" t="str">
        <f t="shared" si="9"/>
        <v>0</v>
      </c>
      <c r="AI30" s="43" t="str">
        <f t="shared" si="9"/>
        <v>0</v>
      </c>
      <c r="AJ30" s="43" t="str">
        <f t="shared" si="10"/>
        <v>0</v>
      </c>
      <c r="AK30" s="43" t="str">
        <f t="shared" si="10"/>
        <v>0</v>
      </c>
      <c r="AL30" s="43" t="str">
        <f t="shared" si="10"/>
        <v>0</v>
      </c>
      <c r="AM30" s="43" t="str">
        <f t="shared" si="11"/>
        <v>0</v>
      </c>
      <c r="AN30" s="43" t="str">
        <f t="shared" si="11"/>
        <v>0</v>
      </c>
      <c r="AO30" s="43" t="str">
        <f t="shared" si="11"/>
        <v>0</v>
      </c>
      <c r="AP30" s="43" t="str">
        <f t="shared" si="12"/>
        <v>0</v>
      </c>
      <c r="AQ30" s="43" t="str">
        <f t="shared" si="12"/>
        <v>0</v>
      </c>
      <c r="AR30" s="44" t="str">
        <f t="shared" si="12"/>
        <v>0</v>
      </c>
    </row>
    <row r="31" spans="1:44" ht="21.15" customHeight="1">
      <c r="A31" s="28">
        <f t="shared" si="13"/>
        <v>45959</v>
      </c>
      <c r="B31" s="29" t="str">
        <f t="shared" si="0"/>
        <v>水</v>
      </c>
      <c r="C31" s="36"/>
      <c r="D31" s="37"/>
      <c r="E31" s="37"/>
      <c r="F31" s="37"/>
      <c r="G31" s="37"/>
      <c r="H31" s="38"/>
      <c r="I31" s="453" t="str">
        <f>+年間行事!AA32&amp;年間行事!AB32</f>
        <v/>
      </c>
      <c r="J31" s="442"/>
      <c r="K31" s="442"/>
      <c r="L31" s="442"/>
      <c r="M31" s="442"/>
      <c r="N31" s="442"/>
      <c r="O31" s="442"/>
      <c r="P31" s="454"/>
      <c r="Q31" s="464"/>
      <c r="R31" s="464"/>
      <c r="S31" s="465"/>
      <c r="T31"/>
      <c r="U31" s="39">
        <f t="shared" si="1"/>
        <v>0</v>
      </c>
      <c r="V31" s="40">
        <f t="shared" si="2"/>
        <v>0</v>
      </c>
      <c r="W31" s="40">
        <f t="shared" si="3"/>
        <v>0</v>
      </c>
      <c r="X31" s="40">
        <f t="shared" si="4"/>
        <v>0</v>
      </c>
      <c r="Y31" s="40">
        <f t="shared" si="5"/>
        <v>0</v>
      </c>
      <c r="Z31" s="41">
        <f t="shared" si="6"/>
        <v>0</v>
      </c>
      <c r="AA31" s="42" t="str">
        <f t="shared" si="7"/>
        <v>0</v>
      </c>
      <c r="AB31" s="43" t="str">
        <f t="shared" si="7"/>
        <v>0</v>
      </c>
      <c r="AC31" s="43" t="str">
        <f t="shared" si="7"/>
        <v>0</v>
      </c>
      <c r="AD31" s="43" t="str">
        <f t="shared" si="8"/>
        <v>0</v>
      </c>
      <c r="AE31" s="43" t="str">
        <f t="shared" si="8"/>
        <v>0</v>
      </c>
      <c r="AF31" s="43" t="str">
        <f t="shared" si="8"/>
        <v>0</v>
      </c>
      <c r="AG31" s="43" t="str">
        <f t="shared" si="9"/>
        <v>0</v>
      </c>
      <c r="AH31" s="43" t="str">
        <f t="shared" si="9"/>
        <v>0</v>
      </c>
      <c r="AI31" s="43" t="str">
        <f t="shared" si="9"/>
        <v>0</v>
      </c>
      <c r="AJ31" s="43" t="str">
        <f t="shared" si="10"/>
        <v>0</v>
      </c>
      <c r="AK31" s="43" t="str">
        <f t="shared" si="10"/>
        <v>0</v>
      </c>
      <c r="AL31" s="43" t="str">
        <f t="shared" si="10"/>
        <v>0</v>
      </c>
      <c r="AM31" s="43" t="str">
        <f t="shared" si="11"/>
        <v>0</v>
      </c>
      <c r="AN31" s="43" t="str">
        <f t="shared" si="11"/>
        <v>0</v>
      </c>
      <c r="AO31" s="43" t="str">
        <f t="shared" si="11"/>
        <v>0</v>
      </c>
      <c r="AP31" s="43" t="str">
        <f t="shared" si="12"/>
        <v>0</v>
      </c>
      <c r="AQ31" s="43" t="str">
        <f t="shared" si="12"/>
        <v>0</v>
      </c>
      <c r="AR31" s="44" t="str">
        <f t="shared" si="12"/>
        <v>0</v>
      </c>
    </row>
    <row r="32" spans="1:44" ht="21.15" customHeight="1">
      <c r="A32" s="147">
        <f t="shared" si="13"/>
        <v>45960</v>
      </c>
      <c r="B32" s="148" t="str">
        <f t="shared" si="0"/>
        <v>木</v>
      </c>
      <c r="C32" s="36"/>
      <c r="D32" s="37"/>
      <c r="E32" s="37"/>
      <c r="F32" s="37"/>
      <c r="G32" s="37"/>
      <c r="H32" s="38"/>
      <c r="I32" s="453" t="str">
        <f>+年間行事!AA33&amp;年間行事!AB33</f>
        <v xml:space="preserve">Ｂ
</v>
      </c>
      <c r="J32" s="442"/>
      <c r="K32" s="442"/>
      <c r="L32" s="442"/>
      <c r="M32" s="442"/>
      <c r="N32" s="442"/>
      <c r="O32" s="442"/>
      <c r="P32" s="454"/>
      <c r="Q32" s="464"/>
      <c r="R32" s="464"/>
      <c r="S32" s="465"/>
      <c r="T32"/>
      <c r="U32" s="39">
        <f t="shared" si="1"/>
        <v>0</v>
      </c>
      <c r="V32" s="40">
        <f t="shared" si="2"/>
        <v>0</v>
      </c>
      <c r="W32" s="40">
        <f t="shared" si="3"/>
        <v>0</v>
      </c>
      <c r="X32" s="40">
        <f t="shared" si="4"/>
        <v>0</v>
      </c>
      <c r="Y32" s="40">
        <f t="shared" si="5"/>
        <v>0</v>
      </c>
      <c r="Z32" s="41">
        <f t="shared" si="6"/>
        <v>0</v>
      </c>
      <c r="AA32" s="42" t="str">
        <f t="shared" si="7"/>
        <v>0</v>
      </c>
      <c r="AB32" s="43" t="str">
        <f t="shared" si="7"/>
        <v>0</v>
      </c>
      <c r="AC32" s="43" t="str">
        <f t="shared" si="7"/>
        <v>0</v>
      </c>
      <c r="AD32" s="43" t="str">
        <f t="shared" si="8"/>
        <v>0</v>
      </c>
      <c r="AE32" s="43" t="str">
        <f t="shared" si="8"/>
        <v>0</v>
      </c>
      <c r="AF32" s="43" t="str">
        <f t="shared" si="8"/>
        <v>0</v>
      </c>
      <c r="AG32" s="43" t="str">
        <f t="shared" si="9"/>
        <v>0</v>
      </c>
      <c r="AH32" s="43" t="str">
        <f t="shared" si="9"/>
        <v>0</v>
      </c>
      <c r="AI32" s="43" t="str">
        <f t="shared" si="9"/>
        <v>0</v>
      </c>
      <c r="AJ32" s="43" t="str">
        <f t="shared" si="10"/>
        <v>0</v>
      </c>
      <c r="AK32" s="43" t="str">
        <f t="shared" si="10"/>
        <v>0</v>
      </c>
      <c r="AL32" s="43" t="str">
        <f t="shared" si="10"/>
        <v>0</v>
      </c>
      <c r="AM32" s="43" t="str">
        <f t="shared" si="11"/>
        <v>0</v>
      </c>
      <c r="AN32" s="43" t="str">
        <f t="shared" si="11"/>
        <v>0</v>
      </c>
      <c r="AO32" s="43" t="str">
        <f t="shared" si="11"/>
        <v>0</v>
      </c>
      <c r="AP32" s="43" t="str">
        <f t="shared" si="12"/>
        <v>0</v>
      </c>
      <c r="AQ32" s="43" t="str">
        <f t="shared" si="12"/>
        <v>0</v>
      </c>
      <c r="AR32" s="44" t="str">
        <f t="shared" si="12"/>
        <v>0</v>
      </c>
    </row>
    <row r="33" spans="1:44" ht="21.15" customHeight="1" thickBot="1">
      <c r="A33" s="49">
        <f t="shared" si="13"/>
        <v>45961</v>
      </c>
      <c r="B33" s="50" t="str">
        <f t="shared" si="0"/>
        <v>金</v>
      </c>
      <c r="C33" s="51"/>
      <c r="D33" s="52"/>
      <c r="E33" s="52"/>
      <c r="F33" s="52"/>
      <c r="G33" s="52"/>
      <c r="H33" s="53"/>
      <c r="I33" s="460" t="str">
        <f>+年間行事!AA34&amp;年間行事!AB34</f>
        <v/>
      </c>
      <c r="J33" s="445"/>
      <c r="K33" s="445"/>
      <c r="L33" s="445"/>
      <c r="M33" s="445"/>
      <c r="N33" s="445"/>
      <c r="O33" s="445"/>
      <c r="P33" s="461"/>
      <c r="Q33" s="444"/>
      <c r="R33" s="445"/>
      <c r="S33" s="446"/>
      <c r="T33"/>
      <c r="U33" s="54">
        <f t="shared" si="1"/>
        <v>0</v>
      </c>
      <c r="V33" s="55">
        <f t="shared" si="2"/>
        <v>0</v>
      </c>
      <c r="W33" s="55">
        <f t="shared" si="3"/>
        <v>0</v>
      </c>
      <c r="X33" s="55">
        <f t="shared" si="4"/>
        <v>0</v>
      </c>
      <c r="Y33" s="55">
        <f t="shared" si="5"/>
        <v>0</v>
      </c>
      <c r="Z33" s="56">
        <f t="shared" si="6"/>
        <v>0</v>
      </c>
      <c r="AA33" s="57" t="str">
        <f t="shared" si="7"/>
        <v>0</v>
      </c>
      <c r="AB33" s="58" t="str">
        <f t="shared" si="7"/>
        <v>0</v>
      </c>
      <c r="AC33" s="58" t="str">
        <f t="shared" si="7"/>
        <v>0</v>
      </c>
      <c r="AD33" s="58" t="str">
        <f t="shared" si="8"/>
        <v>0</v>
      </c>
      <c r="AE33" s="58" t="str">
        <f t="shared" si="8"/>
        <v>0</v>
      </c>
      <c r="AF33" s="58" t="str">
        <f t="shared" si="8"/>
        <v>0</v>
      </c>
      <c r="AG33" s="58" t="str">
        <f t="shared" si="9"/>
        <v>0</v>
      </c>
      <c r="AH33" s="58" t="str">
        <f t="shared" si="9"/>
        <v>0</v>
      </c>
      <c r="AI33" s="58" t="str">
        <f t="shared" si="9"/>
        <v>0</v>
      </c>
      <c r="AJ33" s="58" t="str">
        <f t="shared" si="10"/>
        <v>0</v>
      </c>
      <c r="AK33" s="58" t="str">
        <f t="shared" si="10"/>
        <v>0</v>
      </c>
      <c r="AL33" s="58" t="str">
        <f t="shared" si="10"/>
        <v>0</v>
      </c>
      <c r="AM33" s="58" t="str">
        <f t="shared" si="11"/>
        <v>0</v>
      </c>
      <c r="AN33" s="58" t="str">
        <f t="shared" si="11"/>
        <v>0</v>
      </c>
      <c r="AO33" s="58" t="str">
        <f t="shared" si="11"/>
        <v>0</v>
      </c>
      <c r="AP33" s="58" t="str">
        <f t="shared" si="12"/>
        <v>0</v>
      </c>
      <c r="AQ33" s="58" t="str">
        <f t="shared" si="12"/>
        <v>0</v>
      </c>
      <c r="AR33" s="59" t="str">
        <f t="shared" si="12"/>
        <v>0</v>
      </c>
    </row>
    <row r="34" spans="1:44" ht="12.75" customHeight="1" thickBot="1">
      <c r="A34" s="60"/>
      <c r="B34" s="60"/>
      <c r="C34" s="61"/>
      <c r="D34" s="61"/>
      <c r="E34" s="61"/>
      <c r="F34" s="61"/>
      <c r="G34" s="61"/>
      <c r="H34" s="61"/>
      <c r="I34" s="462"/>
      <c r="J34" s="463"/>
      <c r="K34" s="463"/>
      <c r="L34" s="463"/>
      <c r="M34" s="463"/>
      <c r="N34" s="63"/>
      <c r="O34" s="63"/>
      <c r="P34" s="63"/>
      <c r="Q34" s="63"/>
      <c r="R34" s="63"/>
      <c r="S34" s="63"/>
      <c r="T34"/>
      <c r="U34"/>
    </row>
    <row r="35" spans="1:44" ht="18.75" customHeight="1" thickBot="1">
      <c r="A35" s="421" t="s">
        <v>20</v>
      </c>
      <c r="B35" s="422"/>
      <c r="C35" s="422"/>
      <c r="D35" s="422"/>
      <c r="E35" s="422"/>
      <c r="F35" s="422"/>
      <c r="G35" s="422"/>
      <c r="H35" s="422"/>
      <c r="I35" s="422"/>
      <c r="J35" s="422"/>
      <c r="K35" s="422"/>
      <c r="L35" s="422"/>
      <c r="M35" s="422"/>
      <c r="N35" s="423"/>
      <c r="O35" s="65"/>
      <c r="P35" s="65"/>
      <c r="Q35" s="65"/>
      <c r="R35" s="66"/>
      <c r="S35" s="395" t="s">
        <v>21</v>
      </c>
      <c r="T35"/>
      <c r="U35"/>
    </row>
    <row r="36" spans="1:44" ht="27.15" customHeight="1" thickBot="1">
      <c r="A36" s="226" t="s">
        <v>94</v>
      </c>
      <c r="B36" s="67" t="s">
        <v>23</v>
      </c>
      <c r="C36" s="68" t="s">
        <v>24</v>
      </c>
      <c r="D36" s="69" t="s">
        <v>25</v>
      </c>
      <c r="E36" s="70" t="s">
        <v>26</v>
      </c>
      <c r="F36" s="71" t="s">
        <v>27</v>
      </c>
      <c r="G36" s="72" t="s">
        <v>28</v>
      </c>
      <c r="H36" s="73" t="s">
        <v>29</v>
      </c>
      <c r="I36" s="121" t="s">
        <v>30</v>
      </c>
      <c r="J36" s="122" t="s">
        <v>31</v>
      </c>
      <c r="K36" s="123" t="s">
        <v>32</v>
      </c>
      <c r="L36" s="124" t="s">
        <v>33</v>
      </c>
      <c r="M36" s="77" t="s">
        <v>98</v>
      </c>
      <c r="N36" s="78" t="s">
        <v>34</v>
      </c>
      <c r="O36" s="79" t="s">
        <v>46</v>
      </c>
      <c r="P36" s="125" t="s">
        <v>36</v>
      </c>
      <c r="Q36" s="81" t="s">
        <v>47</v>
      </c>
      <c r="R36" s="82" t="s">
        <v>38</v>
      </c>
      <c r="S36" s="396"/>
      <c r="T36"/>
      <c r="U36"/>
    </row>
    <row r="37" spans="1:44" ht="18.149999999999999" customHeight="1" thickTop="1">
      <c r="A37" s="227" t="s">
        <v>95</v>
      </c>
      <c r="B37" s="83">
        <f t="shared" ref="B37:R37" si="14">COUNTIF($C$3:$H$33,B$36)+B39/3+B40/2</f>
        <v>0</v>
      </c>
      <c r="C37" s="84">
        <f t="shared" si="14"/>
        <v>0</v>
      </c>
      <c r="D37" s="84">
        <f t="shared" si="14"/>
        <v>0</v>
      </c>
      <c r="E37" s="84">
        <f t="shared" si="14"/>
        <v>0</v>
      </c>
      <c r="F37" s="84">
        <f t="shared" si="14"/>
        <v>0</v>
      </c>
      <c r="G37" s="84">
        <f t="shared" si="14"/>
        <v>0</v>
      </c>
      <c r="H37" s="84">
        <f t="shared" si="14"/>
        <v>0</v>
      </c>
      <c r="I37" s="84">
        <f t="shared" si="14"/>
        <v>0</v>
      </c>
      <c r="J37" s="84">
        <f t="shared" si="14"/>
        <v>0</v>
      </c>
      <c r="K37" s="84">
        <f t="shared" si="14"/>
        <v>0</v>
      </c>
      <c r="L37" s="84">
        <f t="shared" si="14"/>
        <v>0</v>
      </c>
      <c r="M37" s="126">
        <f t="shared" si="14"/>
        <v>0</v>
      </c>
      <c r="N37" s="127">
        <f t="shared" si="14"/>
        <v>0</v>
      </c>
      <c r="O37" s="128">
        <f t="shared" si="14"/>
        <v>0</v>
      </c>
      <c r="P37" s="84">
        <f t="shared" si="14"/>
        <v>0</v>
      </c>
      <c r="Q37" s="84">
        <f t="shared" si="14"/>
        <v>0</v>
      </c>
      <c r="R37" s="84">
        <f t="shared" si="14"/>
        <v>0</v>
      </c>
      <c r="S37" s="89">
        <f>SUM(B37:R37)</f>
        <v>0</v>
      </c>
      <c r="T37"/>
      <c r="U37"/>
    </row>
    <row r="38" spans="1:44" ht="22.65" customHeight="1">
      <c r="A38" s="90" t="s">
        <v>39</v>
      </c>
      <c r="B38" s="138">
        <f>+'9月'!B38+'10月'!B37</f>
        <v>0</v>
      </c>
      <c r="C38" s="84">
        <f>+'9月'!C38+'10月'!C37</f>
        <v>0</v>
      </c>
      <c r="D38" s="84">
        <f>+'9月'!D38+'10月'!D37</f>
        <v>0</v>
      </c>
      <c r="E38" s="84">
        <f>+'9月'!E38+'10月'!E37</f>
        <v>0</v>
      </c>
      <c r="F38" s="84">
        <f>+'9月'!F38+'10月'!F37</f>
        <v>0</v>
      </c>
      <c r="G38" s="84">
        <f>+'9月'!G38+'10月'!G37</f>
        <v>0</v>
      </c>
      <c r="H38" s="84">
        <f>+'9月'!H38+'10月'!H37</f>
        <v>0</v>
      </c>
      <c r="I38" s="84">
        <f>+'9月'!I38+'10月'!I37</f>
        <v>0</v>
      </c>
      <c r="J38" s="84">
        <f>+'9月'!J38+'10月'!J37</f>
        <v>0</v>
      </c>
      <c r="K38" s="84">
        <f>+'9月'!K38+'10月'!K37</f>
        <v>0</v>
      </c>
      <c r="L38" s="84">
        <f>+'9月'!L38+'10月'!L37</f>
        <v>0</v>
      </c>
      <c r="M38" s="84">
        <f>+'9月'!M38+'10月'!M37</f>
        <v>0</v>
      </c>
      <c r="N38" s="128">
        <f>+'9月'!N38+'10月'!N37</f>
        <v>0</v>
      </c>
      <c r="O38" s="138">
        <f>+'9月'!O38+'10月'!O37</f>
        <v>0</v>
      </c>
      <c r="P38" s="84">
        <f>+'9月'!P38+'10月'!P37</f>
        <v>0</v>
      </c>
      <c r="Q38" s="84">
        <f>+'9月'!Q38+'10月'!Q37</f>
        <v>0</v>
      </c>
      <c r="R38" s="128">
        <f>+'9月'!R38+'10月'!R37</f>
        <v>0</v>
      </c>
      <c r="S38" s="91">
        <f>SUM(B38:R38)</f>
        <v>0</v>
      </c>
      <c r="T38"/>
      <c r="U38"/>
    </row>
    <row r="39" spans="1:44" ht="16.350000000000001" customHeight="1">
      <c r="A39" s="156">
        <v>0.33333333333333331</v>
      </c>
      <c r="B39" s="92">
        <f>COUNTIF($W$3:$AN$33,B42)</f>
        <v>0</v>
      </c>
      <c r="C39" s="93">
        <f t="shared" ref="C39:R39" si="15">COUNTIF($W$3:$AN$33,C42)</f>
        <v>0</v>
      </c>
      <c r="D39" s="93">
        <f t="shared" si="15"/>
        <v>0</v>
      </c>
      <c r="E39" s="93">
        <f t="shared" si="15"/>
        <v>0</v>
      </c>
      <c r="F39" s="93">
        <f t="shared" si="15"/>
        <v>0</v>
      </c>
      <c r="G39" s="93">
        <f t="shared" si="15"/>
        <v>0</v>
      </c>
      <c r="H39" s="93">
        <f t="shared" si="15"/>
        <v>0</v>
      </c>
      <c r="I39" s="93">
        <f t="shared" si="15"/>
        <v>0</v>
      </c>
      <c r="J39" s="93">
        <f t="shared" si="15"/>
        <v>0</v>
      </c>
      <c r="K39" s="93">
        <f t="shared" si="15"/>
        <v>0</v>
      </c>
      <c r="L39" s="93">
        <f t="shared" si="15"/>
        <v>0</v>
      </c>
      <c r="M39" s="129">
        <f t="shared" si="15"/>
        <v>0</v>
      </c>
      <c r="N39" s="130">
        <f t="shared" si="15"/>
        <v>0</v>
      </c>
      <c r="O39" s="131">
        <f t="shared" si="15"/>
        <v>0</v>
      </c>
      <c r="P39" s="93">
        <f t="shared" si="15"/>
        <v>0</v>
      </c>
      <c r="Q39" s="93">
        <f t="shared" si="15"/>
        <v>0</v>
      </c>
      <c r="R39" s="93">
        <f t="shared" si="15"/>
        <v>0</v>
      </c>
      <c r="S39" s="89">
        <f>SUM(B39:M39,Q39:R39)/3</f>
        <v>0</v>
      </c>
      <c r="T39"/>
      <c r="U39"/>
    </row>
    <row r="40" spans="1:44" ht="15" customHeight="1" thickBot="1">
      <c r="A40" s="157">
        <v>0.5</v>
      </c>
      <c r="B40" s="158">
        <f>COUNTIF($W$3:$AN$33,B43)</f>
        <v>0</v>
      </c>
      <c r="C40" s="159">
        <f t="shared" ref="C40:R40" si="16">COUNTIF($W$3:$AN$33,C43)</f>
        <v>0</v>
      </c>
      <c r="D40" s="159">
        <f t="shared" si="16"/>
        <v>0</v>
      </c>
      <c r="E40" s="159">
        <f t="shared" si="16"/>
        <v>0</v>
      </c>
      <c r="F40" s="159">
        <f t="shared" si="16"/>
        <v>0</v>
      </c>
      <c r="G40" s="159">
        <f t="shared" si="16"/>
        <v>0</v>
      </c>
      <c r="H40" s="159">
        <f t="shared" si="16"/>
        <v>0</v>
      </c>
      <c r="I40" s="159">
        <f t="shared" si="16"/>
        <v>0</v>
      </c>
      <c r="J40" s="159">
        <f t="shared" si="16"/>
        <v>0</v>
      </c>
      <c r="K40" s="159">
        <f t="shared" si="16"/>
        <v>0</v>
      </c>
      <c r="L40" s="159">
        <f t="shared" si="16"/>
        <v>0</v>
      </c>
      <c r="M40" s="165">
        <f t="shared" si="16"/>
        <v>0</v>
      </c>
      <c r="N40" s="166">
        <f t="shared" si="16"/>
        <v>0</v>
      </c>
      <c r="O40" s="167">
        <f t="shared" si="16"/>
        <v>0</v>
      </c>
      <c r="P40" s="159">
        <f t="shared" si="16"/>
        <v>0</v>
      </c>
      <c r="Q40" s="159">
        <f t="shared" si="16"/>
        <v>0</v>
      </c>
      <c r="R40" s="159">
        <f t="shared" si="16"/>
        <v>0</v>
      </c>
      <c r="S40" s="164">
        <f>SUM(B40:M40,Q40:R40)/2</f>
        <v>0</v>
      </c>
      <c r="T40"/>
      <c r="U40"/>
    </row>
    <row r="41" spans="1:44" ht="17.100000000000001" customHeight="1" thickBot="1">
      <c r="Q41" s="100"/>
      <c r="T41"/>
      <c r="U41"/>
    </row>
    <row r="42" spans="1:44" ht="15" hidden="1" customHeight="1">
      <c r="A42" s="101">
        <v>3</v>
      </c>
      <c r="B42" s="102" t="str">
        <f t="shared" ref="B42:K43" si="17">+B$36&amp;$A42</f>
        <v>国3</v>
      </c>
      <c r="C42" s="102" t="str">
        <f t="shared" si="17"/>
        <v>社3</v>
      </c>
      <c r="D42" s="102" t="str">
        <f t="shared" si="17"/>
        <v>算3</v>
      </c>
      <c r="E42" s="102" t="str">
        <f t="shared" si="17"/>
        <v>理3</v>
      </c>
      <c r="F42" s="102" t="str">
        <f t="shared" si="17"/>
        <v>生3</v>
      </c>
      <c r="G42" s="102" t="str">
        <f t="shared" si="17"/>
        <v>音3</v>
      </c>
      <c r="H42" s="102" t="str">
        <f t="shared" si="17"/>
        <v>図3</v>
      </c>
      <c r="I42" s="102" t="str">
        <f t="shared" si="17"/>
        <v>家3</v>
      </c>
      <c r="J42" s="102" t="str">
        <f t="shared" si="17"/>
        <v>体3</v>
      </c>
      <c r="K42" s="102" t="str">
        <f t="shared" si="17"/>
        <v>道3</v>
      </c>
      <c r="L42" s="102" t="str">
        <f t="shared" ref="L42:R43" si="18">+L$36&amp;$A42</f>
        <v>特3</v>
      </c>
      <c r="M42" s="102" t="str">
        <f t="shared" si="18"/>
        <v>総3</v>
      </c>
      <c r="N42" s="102" t="str">
        <f t="shared" si="18"/>
        <v>外3</v>
      </c>
      <c r="O42" s="102" t="str">
        <f t="shared" si="18"/>
        <v>カ3</v>
      </c>
      <c r="P42" s="102" t="str">
        <f t="shared" si="18"/>
        <v>委3</v>
      </c>
      <c r="Q42" s="102" t="str">
        <f t="shared" si="18"/>
        <v>ク3</v>
      </c>
      <c r="R42" s="102" t="str">
        <f t="shared" si="18"/>
        <v>行3</v>
      </c>
      <c r="T42"/>
      <c r="U42"/>
    </row>
    <row r="43" spans="1:44" ht="14.25" hidden="1" customHeight="1" thickBot="1">
      <c r="A43" s="104">
        <v>2</v>
      </c>
      <c r="B43" s="105" t="str">
        <f t="shared" si="17"/>
        <v>国2</v>
      </c>
      <c r="C43" s="105" t="str">
        <f t="shared" si="17"/>
        <v>社2</v>
      </c>
      <c r="D43" s="105" t="str">
        <f t="shared" si="17"/>
        <v>算2</v>
      </c>
      <c r="E43" s="105" t="str">
        <f t="shared" si="17"/>
        <v>理2</v>
      </c>
      <c r="F43" s="105" t="str">
        <f t="shared" si="17"/>
        <v>生2</v>
      </c>
      <c r="G43" s="105" t="str">
        <f t="shared" si="17"/>
        <v>音2</v>
      </c>
      <c r="H43" s="105" t="str">
        <f t="shared" si="17"/>
        <v>図2</v>
      </c>
      <c r="I43" s="105" t="str">
        <f t="shared" si="17"/>
        <v>家2</v>
      </c>
      <c r="J43" s="105" t="str">
        <f t="shared" si="17"/>
        <v>体2</v>
      </c>
      <c r="K43" s="105" t="str">
        <f t="shared" si="17"/>
        <v>道2</v>
      </c>
      <c r="L43" s="105" t="str">
        <f t="shared" si="18"/>
        <v>特2</v>
      </c>
      <c r="M43" s="105" t="str">
        <f t="shared" si="18"/>
        <v>総2</v>
      </c>
      <c r="N43" s="108" t="str">
        <f t="shared" si="18"/>
        <v>外2</v>
      </c>
      <c r="O43" s="108" t="str">
        <f t="shared" si="18"/>
        <v>カ2</v>
      </c>
      <c r="P43" s="108" t="str">
        <f t="shared" si="18"/>
        <v>委2</v>
      </c>
      <c r="Q43" s="108" t="str">
        <f t="shared" si="18"/>
        <v>ク2</v>
      </c>
      <c r="R43" s="108" t="str">
        <f t="shared" si="18"/>
        <v>行2</v>
      </c>
      <c r="T43"/>
      <c r="U43"/>
    </row>
    <row r="44" spans="1:44" ht="15" customHeight="1">
      <c r="N44" s="132"/>
      <c r="O44" s="397" t="s">
        <v>40</v>
      </c>
      <c r="P44" s="397"/>
      <c r="Q44" s="397" t="s">
        <v>41</v>
      </c>
      <c r="R44" s="398"/>
      <c r="T44"/>
      <c r="U44"/>
    </row>
    <row r="45" spans="1:44" ht="13.65" customHeight="1">
      <c r="N45" s="133" t="s">
        <v>42</v>
      </c>
      <c r="O45" s="399">
        <f>SUM(B37:N37)</f>
        <v>0</v>
      </c>
      <c r="P45" s="399"/>
      <c r="Q45" s="399">
        <f>SUM(O37:R37)</f>
        <v>0</v>
      </c>
      <c r="R45" s="400"/>
    </row>
    <row r="46" spans="1:44" ht="13.8" thickBot="1">
      <c r="N46" s="134" t="s">
        <v>43</v>
      </c>
      <c r="O46" s="389">
        <f>SUM(B38:N38)</f>
        <v>0</v>
      </c>
      <c r="P46" s="389"/>
      <c r="Q46" s="389">
        <f>SUM(O38:R38)</f>
        <v>0</v>
      </c>
      <c r="R46" s="390"/>
    </row>
  </sheetData>
  <mergeCells count="74">
    <mergeCell ref="I21:P21"/>
    <mergeCell ref="I25:P25"/>
    <mergeCell ref="I28:P28"/>
    <mergeCell ref="I27:P27"/>
    <mergeCell ref="I26:P26"/>
    <mergeCell ref="I24:P24"/>
    <mergeCell ref="I23:P23"/>
    <mergeCell ref="I22:P22"/>
    <mergeCell ref="O44:P44"/>
    <mergeCell ref="O46:P46"/>
    <mergeCell ref="Q46:R46"/>
    <mergeCell ref="Q27:S27"/>
    <mergeCell ref="Q28:S28"/>
    <mergeCell ref="Q44:R44"/>
    <mergeCell ref="I30:P30"/>
    <mergeCell ref="O45:P45"/>
    <mergeCell ref="Q45:R45"/>
    <mergeCell ref="Q29:S29"/>
    <mergeCell ref="I29:P29"/>
    <mergeCell ref="I32:P32"/>
    <mergeCell ref="I31:P31"/>
    <mergeCell ref="I33:P33"/>
    <mergeCell ref="I34:M34"/>
    <mergeCell ref="A35:N35"/>
    <mergeCell ref="Q6:S6"/>
    <mergeCell ref="Q7:S7"/>
    <mergeCell ref="Q8:S8"/>
    <mergeCell ref="Q2:S2"/>
    <mergeCell ref="Q4:S4"/>
    <mergeCell ref="Q3:S3"/>
    <mergeCell ref="Q5:S5"/>
    <mergeCell ref="I10:P10"/>
    <mergeCell ref="I18:P18"/>
    <mergeCell ref="I19:P19"/>
    <mergeCell ref="I20:P20"/>
    <mergeCell ref="I17:P17"/>
    <mergeCell ref="I11:P11"/>
    <mergeCell ref="I12:P12"/>
    <mergeCell ref="I13:P13"/>
    <mergeCell ref="I14:P14"/>
    <mergeCell ref="I15:P15"/>
    <mergeCell ref="I16:P16"/>
    <mergeCell ref="Q9:S9"/>
    <mergeCell ref="Q10:S10"/>
    <mergeCell ref="Q11:S11"/>
    <mergeCell ref="Q15:S15"/>
    <mergeCell ref="Q13:S13"/>
    <mergeCell ref="Q14:S14"/>
    <mergeCell ref="Q12:S12"/>
    <mergeCell ref="C1:G1"/>
    <mergeCell ref="I9:P9"/>
    <mergeCell ref="I2:P2"/>
    <mergeCell ref="I3:P3"/>
    <mergeCell ref="I4:P4"/>
    <mergeCell ref="I5:P5"/>
    <mergeCell ref="I6:P6"/>
    <mergeCell ref="I7:P7"/>
    <mergeCell ref="I8:P8"/>
    <mergeCell ref="Q16:S16"/>
    <mergeCell ref="Q17:S17"/>
    <mergeCell ref="Q18:S18"/>
    <mergeCell ref="Q19:S19"/>
    <mergeCell ref="S35:S36"/>
    <mergeCell ref="Q33:S33"/>
    <mergeCell ref="Q32:S32"/>
    <mergeCell ref="Q20:S20"/>
    <mergeCell ref="Q21:S21"/>
    <mergeCell ref="Q31:S31"/>
    <mergeCell ref="Q30:S30"/>
    <mergeCell ref="Q25:S25"/>
    <mergeCell ref="Q26:S26"/>
    <mergeCell ref="Q22:S22"/>
    <mergeCell ref="Q23:S23"/>
    <mergeCell ref="Q24:S24"/>
  </mergeCells>
  <phoneticPr fontId="2"/>
  <conditionalFormatting sqref="A3:B33 I3:I33 Q3:Q33 B34:I34 O34 A34:A35">
    <cfRule type="expression" dxfId="53" priority="1" stopIfTrue="1">
      <formula>$B3="土"</formula>
    </cfRule>
    <cfRule type="expression" dxfId="52" priority="2" stopIfTrue="1">
      <formula>$B3="日"</formula>
    </cfRule>
  </conditionalFormatting>
  <conditionalFormatting sqref="C3:H33">
    <cfRule type="expression" dxfId="51" priority="3" stopIfTrue="1">
      <formula>AND(U3&lt;4,U3&gt;0.5)</formula>
    </cfRule>
    <cfRule type="expression" dxfId="50" priority="4" stopIfTrue="1">
      <formula>$B3="土"</formula>
    </cfRule>
    <cfRule type="expression" dxfId="49" priority="5" stopIfTrue="1">
      <formula>$B3="日"</formula>
    </cfRule>
  </conditionalFormatting>
  <dataValidations count="2">
    <dataValidation type="list" allowBlank="1" showInputMessage="1" showErrorMessage="1" sqref="C34:H34" xr:uid="{00000000-0002-0000-0800-000000000000}">
      <formula1>#REF!</formula1>
    </dataValidation>
    <dataValidation type="list" allowBlank="1" showInputMessage="1" sqref="C3:H33" xr:uid="{00000000-0002-0000-0800-000001000000}">
      <formula1>$B$36:$S$36</formula1>
    </dataValidation>
  </dataValidations>
  <printOptions horizontalCentered="1" verticalCentered="1"/>
  <pageMargins left="0.31496062992125984" right="0.31496062992125984" top="0.31496062992125984" bottom="0.31496062992125984" header="0.23622047244094491" footer="0.31496062992125984"/>
  <pageSetup paperSize="13" scale="8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13</vt:i4>
      </vt:variant>
    </vt:vector>
  </HeadingPairs>
  <TitlesOfParts>
    <vt:vector size="29" baseType="lpstr">
      <vt:lpstr>説明 </vt:lpstr>
      <vt:lpstr>年間行事</vt:lpstr>
      <vt:lpstr>4月</vt:lpstr>
      <vt:lpstr>5月</vt:lpstr>
      <vt:lpstr>6月</vt:lpstr>
      <vt:lpstr>7月</vt:lpstr>
      <vt:lpstr>8月 </vt:lpstr>
      <vt:lpstr>9月</vt:lpstr>
      <vt:lpstr>10月</vt:lpstr>
      <vt:lpstr>11月</vt:lpstr>
      <vt:lpstr>12月</vt:lpstr>
      <vt:lpstr>1月</vt:lpstr>
      <vt:lpstr>2月</vt:lpstr>
      <vt:lpstr>3月</vt:lpstr>
      <vt:lpstr>年間ｶｳﾝﾄ</vt:lpstr>
      <vt:lpstr>年間授業時数 （小学校）</vt:lpstr>
      <vt:lpstr>'10月'!Print_Area</vt:lpstr>
      <vt:lpstr>'11月'!Print_Area</vt:lpstr>
      <vt:lpstr>'12月'!Print_Area</vt:lpstr>
      <vt:lpstr>'1月'!Print_Area</vt:lpstr>
      <vt:lpstr>'2月'!Print_Area</vt:lpstr>
      <vt:lpstr>'3月'!Print_Area</vt:lpstr>
      <vt:lpstr>'4月'!Print_Area</vt:lpstr>
      <vt:lpstr>'5月'!Print_Area</vt:lpstr>
      <vt:lpstr>'6月'!Print_Area</vt:lpstr>
      <vt:lpstr>'7月'!Print_Area</vt:lpstr>
      <vt:lpstr>'8月 '!Print_Area</vt:lpstr>
      <vt:lpstr>'9月'!Print_Area</vt:lpstr>
      <vt:lpstr>'説明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不詳furutom改変</dc:creator>
  <cp:lastPrinted>2023-04-12T05:50:15Z</cp:lastPrinted>
  <dcterms:created xsi:type="dcterms:W3CDTF">2011-07-05T06:46:02Z</dcterms:created>
  <dcterms:modified xsi:type="dcterms:W3CDTF">2025-04-09T02:05:54Z</dcterms:modified>
</cp:coreProperties>
</file>